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月" sheetId="1" r:id="rId1"/>
  </sheets>
  <definedNames>
    <definedName name="_xlnm._FilterDatabase" localSheetId="0" hidden="1">'8月'!$F$6:$F$25</definedName>
  </definedNames>
  <calcPr calcId="144525"/>
</workbook>
</file>

<file path=xl/sharedStrings.xml><?xml version="1.0" encoding="utf-8"?>
<sst xmlns="http://schemas.openxmlformats.org/spreadsheetml/2006/main" count="140" uniqueCount="38">
  <si>
    <t>2023年第三季度城镇低保资金发放统计表</t>
  </si>
  <si>
    <t>填报单位:法库县民政局</t>
  </si>
  <si>
    <t>单位：元</t>
  </si>
  <si>
    <t xml:space="preserve">             发放项目:城镇低保金     </t>
  </si>
  <si>
    <t>单位名称</t>
  </si>
  <si>
    <t>享受户数</t>
  </si>
  <si>
    <t>享受人数</t>
  </si>
  <si>
    <t>低保金</t>
  </si>
  <si>
    <t>电费</t>
  </si>
  <si>
    <t>高龄津贴</t>
  </si>
  <si>
    <t>总计</t>
  </si>
  <si>
    <t>资金发放月</t>
  </si>
  <si>
    <t>低保户</t>
  </si>
  <si>
    <t>边缘户</t>
  </si>
  <si>
    <t>吉祥街道</t>
  </si>
  <si>
    <t>七月份</t>
  </si>
  <si>
    <t>十间房</t>
  </si>
  <si>
    <t>孟家</t>
  </si>
  <si>
    <t>秀水河子</t>
  </si>
  <si>
    <t>依牛堡</t>
  </si>
  <si>
    <t>丁家房</t>
  </si>
  <si>
    <t>大孤家子</t>
  </si>
  <si>
    <t>三面船</t>
  </si>
  <si>
    <t>慈恩寺</t>
  </si>
  <si>
    <t>双台子</t>
  </si>
  <si>
    <t>柏家沟</t>
  </si>
  <si>
    <t>包家屯</t>
  </si>
  <si>
    <t>四家子</t>
  </si>
  <si>
    <t>冯贝堡</t>
  </si>
  <si>
    <t>登仕堡</t>
  </si>
  <si>
    <t>和平</t>
  </si>
  <si>
    <t>叶茂台</t>
  </si>
  <si>
    <t>龙山街道</t>
  </si>
  <si>
    <t>卧牛石</t>
  </si>
  <si>
    <t>小计</t>
  </si>
  <si>
    <t>总合计</t>
  </si>
  <si>
    <t>八月份</t>
  </si>
  <si>
    <t>九月份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</si>
</sst>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0" xfId="49" applyFont="1" applyFill="1" applyAlignment="1">
      <alignment horizontal="center" vertical="center"/>
    </xf>
    <xf numFmtId="0" fontId="2" fillId="3" borderId="0" xfId="49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49" applyFont="1" applyFill="1" applyBorder="1" applyAlignment="1">
      <alignment horizontal="left" vertical="center"/>
    </xf>
    <xf numFmtId="0" fontId="1" fillId="3" borderId="0" xfId="49" applyFont="1" applyFill="1" applyBorder="1" applyAlignment="1">
      <alignment horizontal="right" vertical="center"/>
    </xf>
    <xf numFmtId="0" fontId="2" fillId="3" borderId="1" xfId="49" applyFont="1" applyFill="1" applyBorder="1" applyAlignment="1">
      <alignment vertical="center"/>
    </xf>
    <xf numFmtId="0" fontId="1" fillId="3" borderId="2" xfId="49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4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8"/>
  <sheetViews>
    <sheetView tabSelected="1" zoomScale="115" zoomScaleNormal="115" topLeftCell="A48" workbookViewId="0">
      <selection activeCell="L55" sqref="L55"/>
    </sheetView>
  </sheetViews>
  <sheetFormatPr defaultColWidth="9" defaultRowHeight="14.25"/>
  <cols>
    <col min="1" max="1" width="11" style="1" customWidth="1"/>
    <col min="2" max="2" width="10.375" style="1" customWidth="1"/>
    <col min="3" max="3" width="9.5" style="1" customWidth="1"/>
    <col min="4" max="4" width="12.5" style="1" customWidth="1"/>
    <col min="5" max="5" width="8.4" style="1" customWidth="1"/>
    <col min="6" max="6" width="7.73333333333333" style="1" customWidth="1"/>
    <col min="7" max="7" width="7.35833333333333" style="1" customWidth="1"/>
    <col min="8" max="8" width="27" style="1" customWidth="1"/>
    <col min="9" max="9" width="13.0416666666667" style="5" customWidth="1"/>
    <col min="10" max="16384" width="9" style="1"/>
  </cols>
  <sheetData>
    <row r="1" s="1" customFormat="1" ht="32" customHeight="1" spans="1:9">
      <c r="A1" s="6" t="s">
        <v>0</v>
      </c>
      <c r="B1" s="6"/>
      <c r="C1" s="6"/>
      <c r="D1" s="6"/>
      <c r="E1" s="6"/>
      <c r="F1" s="6"/>
      <c r="G1" s="6"/>
      <c r="H1" s="6"/>
      <c r="I1" s="5"/>
    </row>
    <row r="2" s="1" customFormat="1" ht="17" customHeight="1" spans="1:9">
      <c r="A2" s="7"/>
      <c r="B2" s="7"/>
      <c r="C2" s="7"/>
      <c r="D2" s="7"/>
      <c r="E2" s="7"/>
      <c r="F2" s="7"/>
      <c r="G2" s="8"/>
      <c r="H2" s="8"/>
      <c r="I2" s="5"/>
    </row>
    <row r="3" s="1" customFormat="1" ht="15.75" customHeight="1" spans="1:9">
      <c r="A3" s="9" t="s">
        <v>1</v>
      </c>
      <c r="B3" s="9"/>
      <c r="C3" s="9"/>
      <c r="D3" s="10" t="s">
        <v>2</v>
      </c>
      <c r="E3" s="11" t="s">
        <v>3</v>
      </c>
      <c r="F3" s="11"/>
      <c r="G3" s="11"/>
      <c r="H3" s="11"/>
      <c r="I3" s="5"/>
    </row>
    <row r="4" s="1" customFormat="1" ht="18" customHeight="1" spans="1:9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/>
      <c r="H4" s="13" t="s">
        <v>10</v>
      </c>
      <c r="I4" s="20" t="s">
        <v>11</v>
      </c>
    </row>
    <row r="5" s="1" customFormat="1" ht="18.75" customHeight="1" spans="1:9">
      <c r="A5" s="12"/>
      <c r="B5" s="12"/>
      <c r="C5" s="12"/>
      <c r="D5" s="12"/>
      <c r="E5" s="12"/>
      <c r="F5" s="12" t="s">
        <v>12</v>
      </c>
      <c r="G5" s="13" t="s">
        <v>13</v>
      </c>
      <c r="H5" s="13"/>
      <c r="I5" s="20"/>
    </row>
    <row r="6" s="2" customFormat="1" ht="24" customHeight="1" spans="1:28">
      <c r="A6" s="12" t="s">
        <v>14</v>
      </c>
      <c r="B6" s="14">
        <v>330</v>
      </c>
      <c r="C6" s="14">
        <v>482</v>
      </c>
      <c r="D6" s="14">
        <v>389110</v>
      </c>
      <c r="E6" s="15">
        <f>B6*5</f>
        <v>1650</v>
      </c>
      <c r="F6" s="15">
        <v>1300</v>
      </c>
      <c r="G6" s="15"/>
      <c r="H6" s="15">
        <f>D6+E6+F6</f>
        <v>392060</v>
      </c>
      <c r="I6" s="21" t="s">
        <v>15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="3" customFormat="1" ht="24" customHeight="1" spans="1:9">
      <c r="A7" s="12" t="s">
        <v>16</v>
      </c>
      <c r="B7" s="16">
        <v>1</v>
      </c>
      <c r="C7" s="16">
        <v>1</v>
      </c>
      <c r="D7" s="16">
        <v>1031</v>
      </c>
      <c r="E7" s="15">
        <f t="shared" ref="E7:E24" si="0">B7*5</f>
        <v>5</v>
      </c>
      <c r="F7" s="12"/>
      <c r="G7" s="12"/>
      <c r="H7" s="15">
        <f t="shared" ref="H7:H25" si="1">D7+E7+F7</f>
        <v>1036</v>
      </c>
      <c r="I7" s="21" t="s">
        <v>15</v>
      </c>
    </row>
    <row r="8" s="4" customFormat="1" ht="24" customHeight="1" spans="1:28">
      <c r="A8" s="12" t="s">
        <v>17</v>
      </c>
      <c r="B8" s="17">
        <v>2</v>
      </c>
      <c r="C8" s="17">
        <v>3</v>
      </c>
      <c r="D8" s="17">
        <v>2648</v>
      </c>
      <c r="E8" s="15">
        <f t="shared" si="0"/>
        <v>10</v>
      </c>
      <c r="F8" s="12"/>
      <c r="G8" s="12"/>
      <c r="H8" s="15">
        <f t="shared" si="1"/>
        <v>2658</v>
      </c>
      <c r="I8" s="21" t="s">
        <v>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="3" customFormat="1" ht="24" customHeight="1" spans="1:9">
      <c r="A9" s="12" t="s">
        <v>18</v>
      </c>
      <c r="B9" s="16">
        <v>7</v>
      </c>
      <c r="C9" s="16">
        <v>12</v>
      </c>
      <c r="D9" s="16">
        <v>9322</v>
      </c>
      <c r="E9" s="15">
        <f t="shared" si="0"/>
        <v>35</v>
      </c>
      <c r="F9" s="12"/>
      <c r="G9" s="12"/>
      <c r="H9" s="15">
        <f t="shared" si="1"/>
        <v>9357</v>
      </c>
      <c r="I9" s="21" t="s">
        <v>15</v>
      </c>
    </row>
    <row r="10" s="3" customFormat="1" ht="24" customHeight="1" spans="1:9">
      <c r="A10" s="12" t="s">
        <v>19</v>
      </c>
      <c r="B10" s="17">
        <v>6</v>
      </c>
      <c r="C10" s="17">
        <v>7</v>
      </c>
      <c r="D10" s="17">
        <v>5178</v>
      </c>
      <c r="E10" s="15">
        <f t="shared" si="0"/>
        <v>30</v>
      </c>
      <c r="F10" s="12">
        <v>100</v>
      </c>
      <c r="G10" s="12"/>
      <c r="H10" s="15">
        <f t="shared" si="1"/>
        <v>5308</v>
      </c>
      <c r="I10" s="21" t="s">
        <v>15</v>
      </c>
    </row>
    <row r="11" s="3" customFormat="1" ht="24" customHeight="1" spans="1:9">
      <c r="A11" s="12" t="s">
        <v>20</v>
      </c>
      <c r="B11" s="16">
        <v>0</v>
      </c>
      <c r="C11" s="16">
        <v>0</v>
      </c>
      <c r="D11" s="16">
        <v>0</v>
      </c>
      <c r="E11" s="15">
        <f t="shared" si="0"/>
        <v>0</v>
      </c>
      <c r="F11" s="12"/>
      <c r="G11" s="12"/>
      <c r="H11" s="15">
        <f t="shared" si="1"/>
        <v>0</v>
      </c>
      <c r="I11" s="21" t="s">
        <v>15</v>
      </c>
    </row>
    <row r="12" s="3" customFormat="1" ht="24" customHeight="1" spans="1:9">
      <c r="A12" s="12" t="s">
        <v>21</v>
      </c>
      <c r="B12" s="17">
        <v>7</v>
      </c>
      <c r="C12" s="17">
        <v>7</v>
      </c>
      <c r="D12" s="17">
        <v>5754</v>
      </c>
      <c r="E12" s="15">
        <f t="shared" si="0"/>
        <v>35</v>
      </c>
      <c r="F12" s="12"/>
      <c r="G12" s="12"/>
      <c r="H12" s="15">
        <f t="shared" si="1"/>
        <v>5789</v>
      </c>
      <c r="I12" s="21" t="s">
        <v>15</v>
      </c>
    </row>
    <row r="13" s="3" customFormat="1" ht="24" customHeight="1" spans="1:9">
      <c r="A13" s="12" t="s">
        <v>22</v>
      </c>
      <c r="B13" s="16">
        <v>4</v>
      </c>
      <c r="C13" s="16">
        <v>5</v>
      </c>
      <c r="D13" s="16">
        <v>5076</v>
      </c>
      <c r="E13" s="15">
        <f t="shared" si="0"/>
        <v>20</v>
      </c>
      <c r="F13" s="12"/>
      <c r="G13" s="12"/>
      <c r="H13" s="15">
        <f t="shared" si="1"/>
        <v>5096</v>
      </c>
      <c r="I13" s="21" t="s">
        <v>15</v>
      </c>
    </row>
    <row r="14" s="3" customFormat="1" ht="24" customHeight="1" spans="1:9">
      <c r="A14" s="12" t="s">
        <v>23</v>
      </c>
      <c r="B14" s="17">
        <v>1</v>
      </c>
      <c r="C14" s="17">
        <v>1</v>
      </c>
      <c r="D14" s="17">
        <v>930</v>
      </c>
      <c r="E14" s="15">
        <f t="shared" si="0"/>
        <v>5</v>
      </c>
      <c r="F14" s="12"/>
      <c r="G14" s="12"/>
      <c r="H14" s="15">
        <f t="shared" si="1"/>
        <v>935</v>
      </c>
      <c r="I14" s="21" t="s">
        <v>15</v>
      </c>
    </row>
    <row r="15" s="3" customFormat="1" ht="24" customHeight="1" spans="1:9">
      <c r="A15" s="12" t="s">
        <v>24</v>
      </c>
      <c r="B15" s="16">
        <v>7</v>
      </c>
      <c r="C15" s="16">
        <v>7</v>
      </c>
      <c r="D15" s="16">
        <v>4620</v>
      </c>
      <c r="E15" s="15">
        <f t="shared" si="0"/>
        <v>35</v>
      </c>
      <c r="F15" s="12"/>
      <c r="G15" s="12"/>
      <c r="H15" s="15">
        <f t="shared" si="1"/>
        <v>4655</v>
      </c>
      <c r="I15" s="21" t="s">
        <v>15</v>
      </c>
    </row>
    <row r="16" s="3" customFormat="1" ht="24" customHeight="1" spans="1:9">
      <c r="A16" s="12" t="s">
        <v>25</v>
      </c>
      <c r="B16" s="17">
        <v>14</v>
      </c>
      <c r="C16" s="17">
        <v>18</v>
      </c>
      <c r="D16" s="14">
        <v>14085</v>
      </c>
      <c r="E16" s="15">
        <f t="shared" si="0"/>
        <v>70</v>
      </c>
      <c r="F16" s="12"/>
      <c r="G16" s="12"/>
      <c r="H16" s="15">
        <f t="shared" si="1"/>
        <v>14155</v>
      </c>
      <c r="I16" s="21" t="s">
        <v>15</v>
      </c>
    </row>
    <row r="17" s="3" customFormat="1" ht="24" customHeight="1" spans="1:9">
      <c r="A17" s="12" t="s">
        <v>26</v>
      </c>
      <c r="B17" s="18">
        <v>7</v>
      </c>
      <c r="C17" s="18">
        <v>8</v>
      </c>
      <c r="D17" s="18">
        <v>7434</v>
      </c>
      <c r="E17" s="15">
        <f t="shared" si="0"/>
        <v>35</v>
      </c>
      <c r="F17" s="12"/>
      <c r="G17" s="12"/>
      <c r="H17" s="15">
        <f t="shared" si="1"/>
        <v>7469</v>
      </c>
      <c r="I17" s="21" t="s">
        <v>15</v>
      </c>
    </row>
    <row r="18" s="3" customFormat="1" ht="24" customHeight="1" spans="1:9">
      <c r="A18" s="12" t="s">
        <v>27</v>
      </c>
      <c r="B18" s="17">
        <v>2</v>
      </c>
      <c r="C18" s="17">
        <v>2</v>
      </c>
      <c r="D18" s="17">
        <v>1564</v>
      </c>
      <c r="E18" s="15">
        <f t="shared" si="0"/>
        <v>10</v>
      </c>
      <c r="F18" s="12"/>
      <c r="G18" s="12"/>
      <c r="H18" s="15">
        <f t="shared" si="1"/>
        <v>1574</v>
      </c>
      <c r="I18" s="21" t="s">
        <v>15</v>
      </c>
    </row>
    <row r="19" s="3" customFormat="1" ht="24" customHeight="1" spans="1:9">
      <c r="A19" s="12" t="s">
        <v>28</v>
      </c>
      <c r="B19" s="16">
        <v>2</v>
      </c>
      <c r="C19" s="16">
        <v>2</v>
      </c>
      <c r="D19" s="16">
        <v>1417</v>
      </c>
      <c r="E19" s="15">
        <f t="shared" si="0"/>
        <v>10</v>
      </c>
      <c r="F19" s="12"/>
      <c r="G19" s="12"/>
      <c r="H19" s="15">
        <f t="shared" si="1"/>
        <v>1427</v>
      </c>
      <c r="I19" s="21" t="s">
        <v>15</v>
      </c>
    </row>
    <row r="20" s="4" customFormat="1" ht="24" customHeight="1" spans="1:28">
      <c r="A20" s="12" t="s">
        <v>29</v>
      </c>
      <c r="B20" s="17">
        <v>7</v>
      </c>
      <c r="C20" s="17">
        <v>9</v>
      </c>
      <c r="D20" s="17">
        <v>7575</v>
      </c>
      <c r="E20" s="15">
        <f t="shared" si="0"/>
        <v>35</v>
      </c>
      <c r="F20" s="12"/>
      <c r="G20" s="12"/>
      <c r="H20" s="15">
        <f t="shared" si="1"/>
        <v>7610</v>
      </c>
      <c r="I20" s="21" t="s">
        <v>15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="3" customFormat="1" ht="24" customHeight="1" spans="1:9">
      <c r="A21" s="12" t="s">
        <v>30</v>
      </c>
      <c r="B21" s="16">
        <v>4</v>
      </c>
      <c r="C21" s="16">
        <v>4</v>
      </c>
      <c r="D21" s="16">
        <v>3352</v>
      </c>
      <c r="E21" s="15">
        <f t="shared" si="0"/>
        <v>20</v>
      </c>
      <c r="F21" s="12"/>
      <c r="G21" s="12"/>
      <c r="H21" s="15">
        <f t="shared" si="1"/>
        <v>3372</v>
      </c>
      <c r="I21" s="21" t="s">
        <v>15</v>
      </c>
    </row>
    <row r="22" s="3" customFormat="1" ht="24" customHeight="1" spans="1:9">
      <c r="A22" s="12" t="s">
        <v>31</v>
      </c>
      <c r="B22" s="17">
        <v>2</v>
      </c>
      <c r="C22" s="17">
        <v>2</v>
      </c>
      <c r="D22" s="17">
        <v>1494</v>
      </c>
      <c r="E22" s="15">
        <f t="shared" si="0"/>
        <v>10</v>
      </c>
      <c r="F22" s="12"/>
      <c r="G22" s="12"/>
      <c r="H22" s="15">
        <f t="shared" si="1"/>
        <v>1504</v>
      </c>
      <c r="I22" s="21" t="s">
        <v>15</v>
      </c>
    </row>
    <row r="23" s="3" customFormat="1" ht="24" customHeight="1" spans="1:9">
      <c r="A23" s="12" t="s">
        <v>32</v>
      </c>
      <c r="B23" s="16">
        <v>18</v>
      </c>
      <c r="C23" s="16">
        <v>29</v>
      </c>
      <c r="D23" s="16">
        <v>23235</v>
      </c>
      <c r="E23" s="15">
        <f t="shared" si="0"/>
        <v>90</v>
      </c>
      <c r="F23" s="12">
        <v>100</v>
      </c>
      <c r="G23" s="12"/>
      <c r="H23" s="15">
        <f t="shared" si="1"/>
        <v>23425</v>
      </c>
      <c r="I23" s="21" t="s">
        <v>15</v>
      </c>
    </row>
    <row r="24" s="3" customFormat="1" ht="24" customHeight="1" spans="1:9">
      <c r="A24" s="12" t="s">
        <v>33</v>
      </c>
      <c r="B24" s="17">
        <v>2</v>
      </c>
      <c r="C24" s="17">
        <v>2</v>
      </c>
      <c r="D24" s="17">
        <v>1824</v>
      </c>
      <c r="E24" s="15">
        <f t="shared" si="0"/>
        <v>10</v>
      </c>
      <c r="F24" s="12"/>
      <c r="G24" s="12"/>
      <c r="H24" s="15">
        <f t="shared" si="1"/>
        <v>1834</v>
      </c>
      <c r="I24" s="21" t="s">
        <v>15</v>
      </c>
    </row>
    <row r="25" s="3" customFormat="1" ht="24" customHeight="1" spans="1:9">
      <c r="A25" s="12" t="s">
        <v>34</v>
      </c>
      <c r="B25" s="17">
        <f>SUM(B6:B24)</f>
        <v>423</v>
      </c>
      <c r="C25" s="17">
        <f>SUM(C6:C24)</f>
        <v>601</v>
      </c>
      <c r="D25" s="17">
        <f>SUM(D6:D24)</f>
        <v>485649</v>
      </c>
      <c r="E25" s="12">
        <f>SUM(E6:E24)</f>
        <v>2115</v>
      </c>
      <c r="F25" s="12">
        <v>1500</v>
      </c>
      <c r="G25" s="12"/>
      <c r="H25" s="15">
        <f t="shared" si="1"/>
        <v>489264</v>
      </c>
      <c r="I25" s="21" t="s">
        <v>15</v>
      </c>
    </row>
    <row r="26" s="1" customFormat="1" ht="24" customHeight="1" spans="1:9">
      <c r="A26" s="19" t="s">
        <v>35</v>
      </c>
      <c r="B26" s="19"/>
      <c r="C26" s="19"/>
      <c r="D26" s="19"/>
      <c r="E26" s="19"/>
      <c r="F26" s="19"/>
      <c r="G26" s="19"/>
      <c r="H26" s="19">
        <v>489264</v>
      </c>
      <c r="I26" s="22" t="s">
        <v>15</v>
      </c>
    </row>
    <row r="27" s="1" customFormat="1" ht="24" customHeight="1" spans="1:9">
      <c r="A27" s="12" t="s">
        <v>14</v>
      </c>
      <c r="B27" s="17">
        <v>333</v>
      </c>
      <c r="C27" s="17">
        <v>490</v>
      </c>
      <c r="D27" s="17">
        <v>391532</v>
      </c>
      <c r="E27" s="15">
        <f t="shared" ref="E27:E45" si="2">B27*5</f>
        <v>1665</v>
      </c>
      <c r="F27" s="15">
        <v>1300</v>
      </c>
      <c r="G27" s="15"/>
      <c r="H27" s="15">
        <f t="shared" ref="H27:H46" si="3">D27+E27+F27</f>
        <v>394497</v>
      </c>
      <c r="I27" s="23" t="s">
        <v>36</v>
      </c>
    </row>
    <row r="28" s="1" customFormat="1" ht="24" customHeight="1" spans="1:9">
      <c r="A28" s="12" t="s">
        <v>16</v>
      </c>
      <c r="B28" s="16">
        <v>1</v>
      </c>
      <c r="C28" s="16">
        <v>1</v>
      </c>
      <c r="D28" s="16">
        <v>1031</v>
      </c>
      <c r="E28" s="15">
        <f t="shared" si="2"/>
        <v>5</v>
      </c>
      <c r="F28" s="12"/>
      <c r="G28" s="12"/>
      <c r="H28" s="15">
        <f t="shared" si="3"/>
        <v>1036</v>
      </c>
      <c r="I28" s="23" t="s">
        <v>36</v>
      </c>
    </row>
    <row r="29" s="1" customFormat="1" ht="24" customHeight="1" spans="1:9">
      <c r="A29" s="12" t="s">
        <v>17</v>
      </c>
      <c r="B29" s="17">
        <v>2</v>
      </c>
      <c r="C29" s="17">
        <v>3</v>
      </c>
      <c r="D29" s="17">
        <v>2648</v>
      </c>
      <c r="E29" s="15">
        <f t="shared" si="2"/>
        <v>10</v>
      </c>
      <c r="F29" s="12"/>
      <c r="G29" s="12"/>
      <c r="H29" s="15">
        <f t="shared" si="3"/>
        <v>2658</v>
      </c>
      <c r="I29" s="23" t="s">
        <v>36</v>
      </c>
    </row>
    <row r="30" s="1" customFormat="1" ht="24" customHeight="1" spans="1:9">
      <c r="A30" s="12" t="s">
        <v>18</v>
      </c>
      <c r="B30" s="16">
        <v>7</v>
      </c>
      <c r="C30" s="16">
        <v>12</v>
      </c>
      <c r="D30" s="16">
        <v>9481</v>
      </c>
      <c r="E30" s="15">
        <f t="shared" si="2"/>
        <v>35</v>
      </c>
      <c r="F30" s="12"/>
      <c r="G30" s="12"/>
      <c r="H30" s="15">
        <f t="shared" si="3"/>
        <v>9516</v>
      </c>
      <c r="I30" s="23" t="s">
        <v>36</v>
      </c>
    </row>
    <row r="31" s="1" customFormat="1" ht="24" customHeight="1" spans="1:9">
      <c r="A31" s="12" t="s">
        <v>19</v>
      </c>
      <c r="B31" s="17">
        <v>6</v>
      </c>
      <c r="C31" s="17">
        <v>7</v>
      </c>
      <c r="D31" s="17">
        <v>5178</v>
      </c>
      <c r="E31" s="15">
        <f t="shared" si="2"/>
        <v>30</v>
      </c>
      <c r="F31" s="12">
        <v>100</v>
      </c>
      <c r="G31" s="12"/>
      <c r="H31" s="15">
        <f t="shared" si="3"/>
        <v>5308</v>
      </c>
      <c r="I31" s="23" t="s">
        <v>36</v>
      </c>
    </row>
    <row r="32" s="1" customFormat="1" ht="24" customHeight="1" spans="1:9">
      <c r="A32" s="12" t="s">
        <v>20</v>
      </c>
      <c r="B32" s="16">
        <v>0</v>
      </c>
      <c r="C32" s="16">
        <v>0</v>
      </c>
      <c r="D32" s="16">
        <v>0</v>
      </c>
      <c r="E32" s="15">
        <f t="shared" si="2"/>
        <v>0</v>
      </c>
      <c r="F32" s="12"/>
      <c r="G32" s="12"/>
      <c r="H32" s="15">
        <f t="shared" si="3"/>
        <v>0</v>
      </c>
      <c r="I32" s="23" t="s">
        <v>36</v>
      </c>
    </row>
    <row r="33" s="1" customFormat="1" ht="24" customHeight="1" spans="1:9">
      <c r="A33" s="12" t="s">
        <v>21</v>
      </c>
      <c r="B33" s="17">
        <v>7</v>
      </c>
      <c r="C33" s="17">
        <v>7</v>
      </c>
      <c r="D33" s="17">
        <v>5754</v>
      </c>
      <c r="E33" s="15">
        <f t="shared" si="2"/>
        <v>35</v>
      </c>
      <c r="F33" s="12"/>
      <c r="G33" s="12"/>
      <c r="H33" s="15">
        <f t="shared" si="3"/>
        <v>5789</v>
      </c>
      <c r="I33" s="23" t="s">
        <v>36</v>
      </c>
    </row>
    <row r="34" s="1" customFormat="1" ht="24" customHeight="1" spans="1:9">
      <c r="A34" s="12" t="s">
        <v>22</v>
      </c>
      <c r="B34" s="16">
        <v>4</v>
      </c>
      <c r="C34" s="16">
        <v>5</v>
      </c>
      <c r="D34" s="16">
        <v>5076</v>
      </c>
      <c r="E34" s="15">
        <f t="shared" si="2"/>
        <v>20</v>
      </c>
      <c r="F34" s="12"/>
      <c r="G34" s="12"/>
      <c r="H34" s="15">
        <f t="shared" si="3"/>
        <v>5096</v>
      </c>
      <c r="I34" s="23" t="s">
        <v>36</v>
      </c>
    </row>
    <row r="35" s="1" customFormat="1" ht="24" customHeight="1" spans="1:9">
      <c r="A35" s="12" t="s">
        <v>23</v>
      </c>
      <c r="B35" s="17">
        <v>1</v>
      </c>
      <c r="C35" s="17">
        <v>1</v>
      </c>
      <c r="D35" s="17">
        <v>930</v>
      </c>
      <c r="E35" s="15">
        <f t="shared" si="2"/>
        <v>5</v>
      </c>
      <c r="F35" s="12"/>
      <c r="G35" s="12"/>
      <c r="H35" s="15">
        <f t="shared" si="3"/>
        <v>935</v>
      </c>
      <c r="I35" s="23" t="s">
        <v>36</v>
      </c>
    </row>
    <row r="36" s="1" customFormat="1" ht="24" customHeight="1" spans="1:9">
      <c r="A36" s="12" t="s">
        <v>24</v>
      </c>
      <c r="B36" s="16">
        <v>7</v>
      </c>
      <c r="C36" s="16">
        <v>7</v>
      </c>
      <c r="D36" s="16">
        <v>4620</v>
      </c>
      <c r="E36" s="15">
        <f t="shared" si="2"/>
        <v>35</v>
      </c>
      <c r="F36" s="12"/>
      <c r="G36" s="12"/>
      <c r="H36" s="15">
        <f t="shared" si="3"/>
        <v>4655</v>
      </c>
      <c r="I36" s="23" t="s">
        <v>36</v>
      </c>
    </row>
    <row r="37" s="1" customFormat="1" ht="24" customHeight="1" spans="1:9">
      <c r="A37" s="12" t="s">
        <v>25</v>
      </c>
      <c r="B37" s="17">
        <v>14</v>
      </c>
      <c r="C37" s="17">
        <v>18</v>
      </c>
      <c r="D37" s="14">
        <v>14085</v>
      </c>
      <c r="E37" s="15">
        <f t="shared" si="2"/>
        <v>70</v>
      </c>
      <c r="F37" s="12"/>
      <c r="G37" s="12"/>
      <c r="H37" s="15">
        <f t="shared" si="3"/>
        <v>14155</v>
      </c>
      <c r="I37" s="23" t="s">
        <v>36</v>
      </c>
    </row>
    <row r="38" ht="24" customHeight="1" spans="1:9">
      <c r="A38" s="12" t="s">
        <v>26</v>
      </c>
      <c r="B38" s="18">
        <v>7</v>
      </c>
      <c r="C38" s="18">
        <v>8</v>
      </c>
      <c r="D38" s="18">
        <v>7434</v>
      </c>
      <c r="E38" s="15">
        <f t="shared" si="2"/>
        <v>35</v>
      </c>
      <c r="F38" s="12"/>
      <c r="G38" s="12"/>
      <c r="H38" s="15">
        <f t="shared" si="3"/>
        <v>7469</v>
      </c>
      <c r="I38" s="23" t="s">
        <v>36</v>
      </c>
    </row>
    <row r="39" ht="24" customHeight="1" spans="1:9">
      <c r="A39" s="12" t="s">
        <v>27</v>
      </c>
      <c r="B39" s="17">
        <v>2</v>
      </c>
      <c r="C39" s="17">
        <v>2</v>
      </c>
      <c r="D39" s="17">
        <v>1564</v>
      </c>
      <c r="E39" s="15">
        <f t="shared" si="2"/>
        <v>10</v>
      </c>
      <c r="F39" s="12"/>
      <c r="G39" s="12"/>
      <c r="H39" s="15">
        <f t="shared" si="3"/>
        <v>1574</v>
      </c>
      <c r="I39" s="23" t="s">
        <v>36</v>
      </c>
    </row>
    <row r="40" ht="24" customHeight="1" spans="1:9">
      <c r="A40" s="12" t="s">
        <v>28</v>
      </c>
      <c r="B40" s="16">
        <v>2</v>
      </c>
      <c r="C40" s="16">
        <v>2</v>
      </c>
      <c r="D40" s="16">
        <v>1417</v>
      </c>
      <c r="E40" s="15">
        <f t="shared" si="2"/>
        <v>10</v>
      </c>
      <c r="F40" s="12"/>
      <c r="G40" s="12"/>
      <c r="H40" s="15">
        <f t="shared" si="3"/>
        <v>1427</v>
      </c>
      <c r="I40" s="23" t="s">
        <v>36</v>
      </c>
    </row>
    <row r="41" ht="24" customHeight="1" spans="1:9">
      <c r="A41" s="12" t="s">
        <v>29</v>
      </c>
      <c r="B41" s="17">
        <v>7</v>
      </c>
      <c r="C41" s="17">
        <v>9</v>
      </c>
      <c r="D41" s="17">
        <v>7575</v>
      </c>
      <c r="E41" s="15">
        <f t="shared" si="2"/>
        <v>35</v>
      </c>
      <c r="F41" s="12"/>
      <c r="G41" s="12"/>
      <c r="H41" s="15">
        <f t="shared" si="3"/>
        <v>7610</v>
      </c>
      <c r="I41" s="23" t="s">
        <v>36</v>
      </c>
    </row>
    <row r="42" ht="24" customHeight="1" spans="1:9">
      <c r="A42" s="12" t="s">
        <v>30</v>
      </c>
      <c r="B42" s="16">
        <v>4</v>
      </c>
      <c r="C42" s="16">
        <v>4</v>
      </c>
      <c r="D42" s="16">
        <v>3352</v>
      </c>
      <c r="E42" s="15">
        <f t="shared" si="2"/>
        <v>20</v>
      </c>
      <c r="F42" s="12"/>
      <c r="G42" s="12"/>
      <c r="H42" s="15">
        <f t="shared" si="3"/>
        <v>3372</v>
      </c>
      <c r="I42" s="23" t="s">
        <v>36</v>
      </c>
    </row>
    <row r="43" ht="24" customHeight="1" spans="1:9">
      <c r="A43" s="12" t="s">
        <v>31</v>
      </c>
      <c r="B43" s="17">
        <v>2</v>
      </c>
      <c r="C43" s="17">
        <v>2</v>
      </c>
      <c r="D43" s="17">
        <v>1494</v>
      </c>
      <c r="E43" s="15">
        <f t="shared" si="2"/>
        <v>10</v>
      </c>
      <c r="F43" s="12"/>
      <c r="G43" s="12"/>
      <c r="H43" s="15">
        <f t="shared" si="3"/>
        <v>1504</v>
      </c>
      <c r="I43" s="23" t="s">
        <v>36</v>
      </c>
    </row>
    <row r="44" ht="24" customHeight="1" spans="1:9">
      <c r="A44" s="12" t="s">
        <v>32</v>
      </c>
      <c r="B44" s="16">
        <v>18</v>
      </c>
      <c r="C44" s="16">
        <v>29</v>
      </c>
      <c r="D44" s="16">
        <v>23235</v>
      </c>
      <c r="E44" s="15">
        <f t="shared" si="2"/>
        <v>90</v>
      </c>
      <c r="F44" s="12">
        <v>100</v>
      </c>
      <c r="G44" s="12"/>
      <c r="H44" s="15">
        <f t="shared" si="3"/>
        <v>23425</v>
      </c>
      <c r="I44" s="23" t="s">
        <v>36</v>
      </c>
    </row>
    <row r="45" ht="24" customHeight="1" spans="1:9">
      <c r="A45" s="12" t="s">
        <v>33</v>
      </c>
      <c r="B45" s="17">
        <v>2</v>
      </c>
      <c r="C45" s="17">
        <v>2</v>
      </c>
      <c r="D45" s="17">
        <v>1824</v>
      </c>
      <c r="E45" s="15">
        <f t="shared" si="2"/>
        <v>10</v>
      </c>
      <c r="F45" s="12"/>
      <c r="G45" s="12"/>
      <c r="H45" s="15">
        <f t="shared" si="3"/>
        <v>1834</v>
      </c>
      <c r="I45" s="23" t="s">
        <v>36</v>
      </c>
    </row>
    <row r="46" ht="24" customHeight="1" spans="1:9">
      <c r="A46" s="12" t="s">
        <v>34</v>
      </c>
      <c r="B46" s="17">
        <f>SUM(B27:B45)</f>
        <v>426</v>
      </c>
      <c r="C46" s="17">
        <f>SUM(C27:C45)</f>
        <v>609</v>
      </c>
      <c r="D46" s="17">
        <f>SUM(D27:D45)</f>
        <v>488230</v>
      </c>
      <c r="E46" s="12">
        <f>SUM(E27:E45)</f>
        <v>2130</v>
      </c>
      <c r="F46" s="12">
        <v>1500</v>
      </c>
      <c r="G46" s="12"/>
      <c r="H46" s="15">
        <f t="shared" si="3"/>
        <v>491860</v>
      </c>
      <c r="I46" s="23" t="s">
        <v>36</v>
      </c>
    </row>
    <row r="47" ht="24" customHeight="1" spans="1:9">
      <c r="A47" s="19" t="s">
        <v>35</v>
      </c>
      <c r="B47" s="19"/>
      <c r="C47" s="19"/>
      <c r="D47" s="19"/>
      <c r="E47" s="19"/>
      <c r="F47" s="19"/>
      <c r="G47" s="19"/>
      <c r="H47" s="19">
        <v>491860</v>
      </c>
      <c r="I47" s="24" t="s">
        <v>36</v>
      </c>
    </row>
    <row r="48" ht="24" customHeight="1" spans="1:9">
      <c r="A48" s="12" t="s">
        <v>14</v>
      </c>
      <c r="B48" s="17">
        <v>335</v>
      </c>
      <c r="C48" s="17">
        <v>497</v>
      </c>
      <c r="D48" s="17">
        <v>394102</v>
      </c>
      <c r="E48" s="15">
        <v>1675</v>
      </c>
      <c r="F48" s="15">
        <v>1300</v>
      </c>
      <c r="G48" s="15"/>
      <c r="H48" s="15">
        <f t="shared" ref="H48:H67" si="4">D48+E48+F48</f>
        <v>397077</v>
      </c>
      <c r="I48" s="23" t="s">
        <v>37</v>
      </c>
    </row>
    <row r="49" ht="24" customHeight="1" spans="1:9">
      <c r="A49" s="12" t="s">
        <v>16</v>
      </c>
      <c r="B49" s="16">
        <v>1</v>
      </c>
      <c r="C49" s="16">
        <v>1</v>
      </c>
      <c r="D49" s="16">
        <v>1031</v>
      </c>
      <c r="E49" s="15">
        <f t="shared" ref="E49:E66" si="5">B49*5</f>
        <v>5</v>
      </c>
      <c r="F49" s="12"/>
      <c r="G49" s="12"/>
      <c r="H49" s="15">
        <f t="shared" si="4"/>
        <v>1036</v>
      </c>
      <c r="I49" s="23" t="s">
        <v>37</v>
      </c>
    </row>
    <row r="50" ht="24" customHeight="1" spans="1:9">
      <c r="A50" s="12" t="s">
        <v>17</v>
      </c>
      <c r="B50" s="17">
        <v>2</v>
      </c>
      <c r="C50" s="17">
        <v>3</v>
      </c>
      <c r="D50" s="17">
        <v>2648</v>
      </c>
      <c r="E50" s="15">
        <f t="shared" si="5"/>
        <v>10</v>
      </c>
      <c r="F50" s="12"/>
      <c r="G50" s="12"/>
      <c r="H50" s="15">
        <f t="shared" si="4"/>
        <v>2658</v>
      </c>
      <c r="I50" s="23" t="s">
        <v>37</v>
      </c>
    </row>
    <row r="51" ht="24" customHeight="1" spans="1:9">
      <c r="A51" s="12" t="s">
        <v>18</v>
      </c>
      <c r="B51" s="16">
        <v>7</v>
      </c>
      <c r="C51" s="16">
        <v>12</v>
      </c>
      <c r="D51" s="16">
        <v>9481</v>
      </c>
      <c r="E51" s="15">
        <f t="shared" si="5"/>
        <v>35</v>
      </c>
      <c r="F51" s="12"/>
      <c r="G51" s="12"/>
      <c r="H51" s="15">
        <f t="shared" si="4"/>
        <v>9516</v>
      </c>
      <c r="I51" s="23" t="s">
        <v>37</v>
      </c>
    </row>
    <row r="52" ht="24" customHeight="1" spans="1:9">
      <c r="A52" s="12" t="s">
        <v>19</v>
      </c>
      <c r="B52" s="17">
        <v>6</v>
      </c>
      <c r="C52" s="17">
        <v>7</v>
      </c>
      <c r="D52" s="17">
        <v>5178</v>
      </c>
      <c r="E52" s="15">
        <f t="shared" si="5"/>
        <v>30</v>
      </c>
      <c r="F52" s="12">
        <v>100</v>
      </c>
      <c r="G52" s="12"/>
      <c r="H52" s="15">
        <f t="shared" si="4"/>
        <v>5308</v>
      </c>
      <c r="I52" s="23" t="s">
        <v>37</v>
      </c>
    </row>
    <row r="53" ht="24" customHeight="1" spans="1:9">
      <c r="A53" s="12" t="s">
        <v>20</v>
      </c>
      <c r="B53" s="16">
        <v>0</v>
      </c>
      <c r="C53" s="16">
        <v>0</v>
      </c>
      <c r="D53" s="16">
        <v>0</v>
      </c>
      <c r="E53" s="15">
        <f t="shared" si="5"/>
        <v>0</v>
      </c>
      <c r="F53" s="12"/>
      <c r="G53" s="12"/>
      <c r="H53" s="15">
        <f t="shared" si="4"/>
        <v>0</v>
      </c>
      <c r="I53" s="23" t="s">
        <v>37</v>
      </c>
    </row>
    <row r="54" ht="24" customHeight="1" spans="1:9">
      <c r="A54" s="12" t="s">
        <v>21</v>
      </c>
      <c r="B54" s="17">
        <v>7</v>
      </c>
      <c r="C54" s="17">
        <v>7</v>
      </c>
      <c r="D54" s="17">
        <v>5754</v>
      </c>
      <c r="E54" s="15">
        <f t="shared" si="5"/>
        <v>35</v>
      </c>
      <c r="F54" s="12"/>
      <c r="G54" s="12"/>
      <c r="H54" s="15">
        <f t="shared" si="4"/>
        <v>5789</v>
      </c>
      <c r="I54" s="23" t="s">
        <v>37</v>
      </c>
    </row>
    <row r="55" ht="24" customHeight="1" spans="1:9">
      <c r="A55" s="12" t="s">
        <v>22</v>
      </c>
      <c r="B55" s="16">
        <v>4</v>
      </c>
      <c r="C55" s="16">
        <v>5</v>
      </c>
      <c r="D55" s="16">
        <v>5076</v>
      </c>
      <c r="E55" s="15">
        <f t="shared" si="5"/>
        <v>20</v>
      </c>
      <c r="F55" s="12"/>
      <c r="G55" s="12"/>
      <c r="H55" s="15">
        <f t="shared" si="4"/>
        <v>5096</v>
      </c>
      <c r="I55" s="23" t="s">
        <v>37</v>
      </c>
    </row>
    <row r="56" ht="24" customHeight="1" spans="1:9">
      <c r="A56" s="12" t="s">
        <v>23</v>
      </c>
      <c r="B56" s="17">
        <v>1</v>
      </c>
      <c r="C56" s="17">
        <v>1</v>
      </c>
      <c r="D56" s="17">
        <v>930</v>
      </c>
      <c r="E56" s="15">
        <f t="shared" si="5"/>
        <v>5</v>
      </c>
      <c r="F56" s="12"/>
      <c r="G56" s="12"/>
      <c r="H56" s="15">
        <f t="shared" si="4"/>
        <v>935</v>
      </c>
      <c r="I56" s="23" t="s">
        <v>37</v>
      </c>
    </row>
    <row r="57" ht="24" customHeight="1" spans="1:9">
      <c r="A57" s="12" t="s">
        <v>24</v>
      </c>
      <c r="B57" s="16">
        <v>7</v>
      </c>
      <c r="C57" s="16">
        <v>7</v>
      </c>
      <c r="D57" s="16">
        <v>4620</v>
      </c>
      <c r="E57" s="15">
        <f t="shared" si="5"/>
        <v>35</v>
      </c>
      <c r="F57" s="12"/>
      <c r="G57" s="12"/>
      <c r="H57" s="15">
        <f t="shared" si="4"/>
        <v>4655</v>
      </c>
      <c r="I57" s="23" t="s">
        <v>37</v>
      </c>
    </row>
    <row r="58" ht="24" customHeight="1" spans="1:9">
      <c r="A58" s="12" t="s">
        <v>25</v>
      </c>
      <c r="B58" s="17">
        <v>14</v>
      </c>
      <c r="C58" s="17">
        <v>18</v>
      </c>
      <c r="D58" s="14">
        <v>14085</v>
      </c>
      <c r="E58" s="15">
        <f t="shared" si="5"/>
        <v>70</v>
      </c>
      <c r="F58" s="12"/>
      <c r="G58" s="12"/>
      <c r="H58" s="15">
        <f t="shared" si="4"/>
        <v>14155</v>
      </c>
      <c r="I58" s="23" t="s">
        <v>37</v>
      </c>
    </row>
    <row r="59" ht="24" customHeight="1" spans="1:9">
      <c r="A59" s="12" t="s">
        <v>26</v>
      </c>
      <c r="B59" s="18">
        <v>7</v>
      </c>
      <c r="C59" s="18">
        <v>8</v>
      </c>
      <c r="D59" s="18">
        <v>7206</v>
      </c>
      <c r="E59" s="15">
        <f t="shared" si="5"/>
        <v>35</v>
      </c>
      <c r="F59" s="12"/>
      <c r="G59" s="12"/>
      <c r="H59" s="15">
        <f t="shared" si="4"/>
        <v>7241</v>
      </c>
      <c r="I59" s="23" t="s">
        <v>37</v>
      </c>
    </row>
    <row r="60" ht="24" customHeight="1" spans="1:9">
      <c r="A60" s="12" t="s">
        <v>27</v>
      </c>
      <c r="B60" s="17">
        <v>2</v>
      </c>
      <c r="C60" s="17">
        <v>2</v>
      </c>
      <c r="D60" s="17">
        <v>1564</v>
      </c>
      <c r="E60" s="15">
        <f t="shared" si="5"/>
        <v>10</v>
      </c>
      <c r="F60" s="12"/>
      <c r="G60" s="12"/>
      <c r="H60" s="15">
        <f t="shared" si="4"/>
        <v>1574</v>
      </c>
      <c r="I60" s="23" t="s">
        <v>37</v>
      </c>
    </row>
    <row r="61" ht="24" customHeight="1" spans="1:9">
      <c r="A61" s="12" t="s">
        <v>28</v>
      </c>
      <c r="B61" s="16">
        <v>2</v>
      </c>
      <c r="C61" s="16">
        <v>2</v>
      </c>
      <c r="D61" s="16">
        <v>1417</v>
      </c>
      <c r="E61" s="15">
        <f t="shared" si="5"/>
        <v>10</v>
      </c>
      <c r="F61" s="12"/>
      <c r="G61" s="12"/>
      <c r="H61" s="15">
        <f t="shared" si="4"/>
        <v>1427</v>
      </c>
      <c r="I61" s="23" t="s">
        <v>37</v>
      </c>
    </row>
    <row r="62" ht="24" customHeight="1" spans="1:9">
      <c r="A62" s="12" t="s">
        <v>29</v>
      </c>
      <c r="B62" s="17">
        <v>8</v>
      </c>
      <c r="C62" s="17">
        <v>10</v>
      </c>
      <c r="D62" s="17">
        <v>8301</v>
      </c>
      <c r="E62" s="15">
        <f t="shared" si="5"/>
        <v>40</v>
      </c>
      <c r="F62" s="12"/>
      <c r="G62" s="12"/>
      <c r="H62" s="15">
        <f t="shared" si="4"/>
        <v>8341</v>
      </c>
      <c r="I62" s="23" t="s">
        <v>37</v>
      </c>
    </row>
    <row r="63" ht="24" customHeight="1" spans="1:9">
      <c r="A63" s="12" t="s">
        <v>30</v>
      </c>
      <c r="B63" s="16">
        <v>4</v>
      </c>
      <c r="C63" s="16">
        <v>4</v>
      </c>
      <c r="D63" s="16">
        <v>3352</v>
      </c>
      <c r="E63" s="15">
        <f t="shared" si="5"/>
        <v>20</v>
      </c>
      <c r="F63" s="12"/>
      <c r="G63" s="12"/>
      <c r="H63" s="15">
        <f t="shared" si="4"/>
        <v>3372</v>
      </c>
      <c r="I63" s="23" t="s">
        <v>37</v>
      </c>
    </row>
    <row r="64" ht="24" customHeight="1" spans="1:9">
      <c r="A64" s="12" t="s">
        <v>31</v>
      </c>
      <c r="B64" s="17">
        <v>2</v>
      </c>
      <c r="C64" s="17">
        <v>2</v>
      </c>
      <c r="D64" s="17">
        <v>1494</v>
      </c>
      <c r="E64" s="15">
        <f t="shared" si="5"/>
        <v>10</v>
      </c>
      <c r="F64" s="12"/>
      <c r="G64" s="12"/>
      <c r="H64" s="15">
        <f t="shared" si="4"/>
        <v>1504</v>
      </c>
      <c r="I64" s="23" t="s">
        <v>37</v>
      </c>
    </row>
    <row r="65" ht="24" customHeight="1" spans="1:9">
      <c r="A65" s="12" t="s">
        <v>32</v>
      </c>
      <c r="B65" s="16">
        <v>18</v>
      </c>
      <c r="C65" s="16">
        <v>29</v>
      </c>
      <c r="D65" s="16">
        <v>23235</v>
      </c>
      <c r="E65" s="15">
        <f t="shared" si="5"/>
        <v>90</v>
      </c>
      <c r="F65" s="12">
        <v>100</v>
      </c>
      <c r="G65" s="12"/>
      <c r="H65" s="15">
        <f t="shared" si="4"/>
        <v>23425</v>
      </c>
      <c r="I65" s="23" t="s">
        <v>37</v>
      </c>
    </row>
    <row r="66" ht="24" customHeight="1" spans="1:9">
      <c r="A66" s="12" t="s">
        <v>33</v>
      </c>
      <c r="B66" s="17">
        <v>2</v>
      </c>
      <c r="C66" s="17">
        <v>2</v>
      </c>
      <c r="D66" s="17">
        <v>1824</v>
      </c>
      <c r="E66" s="15">
        <f t="shared" si="5"/>
        <v>10</v>
      </c>
      <c r="F66" s="12"/>
      <c r="G66" s="12"/>
      <c r="H66" s="15">
        <f t="shared" si="4"/>
        <v>1834</v>
      </c>
      <c r="I66" s="23" t="s">
        <v>37</v>
      </c>
    </row>
    <row r="67" ht="24" customHeight="1" spans="1:9">
      <c r="A67" s="12" t="s">
        <v>34</v>
      </c>
      <c r="B67" s="17">
        <f>SUM(B48:B66)</f>
        <v>429</v>
      </c>
      <c r="C67" s="17">
        <f>SUM(C48:C66)</f>
        <v>617</v>
      </c>
      <c r="D67" s="17">
        <f>SUM(D48:D66)</f>
        <v>491298</v>
      </c>
      <c r="E67" s="12">
        <f>SUM(E48:E66)</f>
        <v>2145</v>
      </c>
      <c r="F67" s="12">
        <v>1500</v>
      </c>
      <c r="G67" s="12"/>
      <c r="H67" s="15">
        <f t="shared" si="4"/>
        <v>494943</v>
      </c>
      <c r="I67" s="23" t="s">
        <v>37</v>
      </c>
    </row>
    <row r="68" ht="24" customHeight="1" spans="1:9">
      <c r="A68" s="19" t="s">
        <v>35</v>
      </c>
      <c r="B68" s="19"/>
      <c r="C68" s="19"/>
      <c r="D68" s="19"/>
      <c r="E68" s="19"/>
      <c r="F68" s="19"/>
      <c r="G68" s="19"/>
      <c r="H68" s="19">
        <v>494943</v>
      </c>
      <c r="I68" s="24" t="s">
        <v>37</v>
      </c>
    </row>
  </sheetData>
  <mergeCells count="14">
    <mergeCell ref="A1:H1"/>
    <mergeCell ref="A2:F2"/>
    <mergeCell ref="A3:C3"/>
    <mergeCell ref="F4:G4"/>
    <mergeCell ref="A26:G26"/>
    <mergeCell ref="A47:G47"/>
    <mergeCell ref="A68:G68"/>
    <mergeCell ref="A4:A5"/>
    <mergeCell ref="B4:B5"/>
    <mergeCell ref="C4:C5"/>
    <mergeCell ref="D4:D5"/>
    <mergeCell ref="E4:E5"/>
    <mergeCell ref="H4:H5"/>
    <mergeCell ref="I4:I5"/>
  </mergeCells>
  <pageMargins left="0.511805555555556" right="0.393055555555556" top="0.590277777777778" bottom="0.235416666666667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以后的以后</cp:lastModifiedBy>
  <dcterms:created xsi:type="dcterms:W3CDTF">2019-01-18T00:57:00Z</dcterms:created>
  <dcterms:modified xsi:type="dcterms:W3CDTF">2023-11-09T01:24:12Z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DFFC21CC20B34E5187A6C0C55E5535E7</vt:lpwstr>
  </property>
</Properties>
</file>