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<sst xmlns="http://schemas.openxmlformats.org/spreadsheetml/2006/main" count="144" uniqueCount="34">
  <si>
    <t>2024年1月份60年代精简人员补贴资金发放统计表</t>
  </si>
  <si>
    <t>2024年2月份60年代精简人员补贴资金发放统计表</t>
  </si>
  <si>
    <t>2024年3月份60年代精简人员补贴资金发放统计表</t>
  </si>
  <si>
    <t xml:space="preserve">发放项目:精简人员补贴金    </t>
  </si>
  <si>
    <t>填报单位:法库县民政局</t>
  </si>
  <si>
    <t>2024.1.18</t>
  </si>
  <si>
    <t>2024.2.18</t>
  </si>
  <si>
    <t>2024.3.19</t>
  </si>
  <si>
    <t>单位名称</t>
  </si>
  <si>
    <t>享受人数</t>
  </si>
  <si>
    <t>金额</t>
  </si>
  <si>
    <t>柏家沟</t>
  </si>
  <si>
    <t>包家屯</t>
  </si>
  <si>
    <t>慈恩寺</t>
  </si>
  <si>
    <t>大孤家子</t>
  </si>
  <si>
    <t>登仕堡子</t>
  </si>
  <si>
    <t>丁家房</t>
  </si>
  <si>
    <t>法库镇</t>
  </si>
  <si>
    <t>冯贝堡</t>
  </si>
  <si>
    <t>和  平</t>
  </si>
  <si>
    <t>三面船</t>
  </si>
  <si>
    <t>十间房</t>
  </si>
  <si>
    <t>双台子</t>
  </si>
  <si>
    <t>卧牛石</t>
  </si>
  <si>
    <t>五台子</t>
  </si>
  <si>
    <t>秀水河子</t>
  </si>
  <si>
    <t>依牛堡子</t>
  </si>
  <si>
    <t>合  计</t>
  </si>
  <si>
    <t>2024年4月份60年代精简人员补贴资金发放统计表</t>
  </si>
  <si>
    <t>2024年5月份60年代精简人员补贴资金发放统计表</t>
  </si>
  <si>
    <t>2024年6月份60年代精简人员补贴资金发放统计表</t>
  </si>
  <si>
    <t>2024.4.16</t>
  </si>
  <si>
    <t>2024.5.17</t>
  </si>
  <si>
    <t>2024.6.17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</si>
</sst>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/>
  </cellStyleXfs>
  <cellXfs count="13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workbookViewId="0">
      <selection activeCell="O31" sqref="O31"/>
    </sheetView>
  </sheetViews>
  <sheetFormatPr defaultColWidth="9" defaultRowHeight="13.5"/>
  <cols>
    <col min="1" max="2" width="15.625" customWidth="1"/>
    <col min="3" max="3" width="23.25" customWidth="1"/>
    <col min="6" max="6" width="15.5" customWidth="1"/>
    <col min="7" max="7" width="15" customWidth="1"/>
    <col min="8" max="8" width="22.75" customWidth="1"/>
    <col min="11" max="11" width="13" customWidth="1"/>
    <col min="12" max="12" width="13.25" customWidth="1"/>
    <col min="13" max="13" width="22.125" customWidth="1"/>
  </cols>
  <sheetData>
    <row r="1" ht="53" customHeight="1" spans="1:13">
      <c r="A1" s="1" t="s">
        <v>0</v>
      </c>
      <c r="B1" s="1"/>
      <c r="C1" s="1"/>
      <c r="F1" s="1" t="s">
        <v>1</v>
      </c>
      <c r="G1" s="1"/>
      <c r="H1" s="1"/>
      <c r="K1" s="1" t="s">
        <v>2</v>
      </c>
      <c r="L1" s="1"/>
      <c r="M1" s="1"/>
    </row>
    <row r="2" ht="30" customHeight="1" spans="1:13">
      <c r="A2" s="2" t="s">
        <v>3</v>
      </c>
      <c r="B2" s="2"/>
      <c r="C2" s="2"/>
      <c r="F2" s="2" t="s">
        <v>3</v>
      </c>
      <c r="G2" s="2"/>
      <c r="H2" s="2"/>
      <c r="K2" s="2" t="s">
        <v>3</v>
      </c>
      <c r="L2" s="2"/>
      <c r="M2" s="2"/>
    </row>
    <row r="3" ht="30" customHeight="1" spans="1:13">
      <c r="A3" s="3" t="s">
        <v>4</v>
      </c>
      <c r="B3" s="4" t="s">
        <v>5</v>
      </c>
      <c r="C3" s="4"/>
      <c r="F3" s="3" t="s">
        <v>4</v>
      </c>
      <c r="G3" s="4" t="s">
        <v>6</v>
      </c>
      <c r="H3" s="4"/>
      <c r="K3" s="3" t="s">
        <v>4</v>
      </c>
      <c r="L3" s="4" t="s">
        <v>7</v>
      </c>
      <c r="M3" s="4"/>
    </row>
    <row r="4" ht="20" customHeight="1" spans="1:13">
      <c r="A4" s="5" t="s">
        <v>8</v>
      </c>
      <c r="B4" s="5" t="s">
        <v>9</v>
      </c>
      <c r="C4" s="6" t="s">
        <v>10</v>
      </c>
      <c r="F4" s="5" t="s">
        <v>8</v>
      </c>
      <c r="G4" s="5" t="s">
        <v>9</v>
      </c>
      <c r="H4" s="6" t="s">
        <v>10</v>
      </c>
      <c r="K4" s="5" t="s">
        <v>8</v>
      </c>
      <c r="L4" s="5" t="s">
        <v>9</v>
      </c>
      <c r="M4" s="6" t="s">
        <v>10</v>
      </c>
    </row>
    <row r="5" ht="20" customHeight="1" spans="1:13">
      <c r="A5" s="7" t="s">
        <v>11</v>
      </c>
      <c r="B5" s="7">
        <v>2</v>
      </c>
      <c r="C5" s="8">
        <f>565*2</f>
        <v>1130</v>
      </c>
      <c r="F5" s="7" t="s">
        <v>11</v>
      </c>
      <c r="G5" s="7">
        <v>2</v>
      </c>
      <c r="H5" s="8">
        <f>565*2</f>
        <v>1130</v>
      </c>
      <c r="K5" s="7" t="s">
        <v>11</v>
      </c>
      <c r="L5" s="7">
        <v>2</v>
      </c>
      <c r="M5" s="8">
        <f>565*2</f>
        <v>1130</v>
      </c>
    </row>
    <row r="6" ht="20" customHeight="1" spans="1:13">
      <c r="A6" s="7" t="s">
        <v>12</v>
      </c>
      <c r="B6" s="7">
        <v>4</v>
      </c>
      <c r="C6" s="8">
        <f>565*4</f>
        <v>2260</v>
      </c>
      <c r="F6" s="7" t="s">
        <v>12</v>
      </c>
      <c r="G6" s="7">
        <v>4</v>
      </c>
      <c r="H6" s="8">
        <f>565*4</f>
        <v>2260</v>
      </c>
      <c r="K6" s="7" t="s">
        <v>12</v>
      </c>
      <c r="L6" s="7">
        <v>4</v>
      </c>
      <c r="M6" s="8">
        <f>565*4</f>
        <v>2260</v>
      </c>
    </row>
    <row r="7" ht="20" customHeight="1" spans="1:13">
      <c r="A7" s="7" t="s">
        <v>13</v>
      </c>
      <c r="B7" s="7">
        <v>1</v>
      </c>
      <c r="C7" s="8">
        <v>565</v>
      </c>
      <c r="F7" s="7" t="s">
        <v>13</v>
      </c>
      <c r="G7" s="7">
        <v>1</v>
      </c>
      <c r="H7" s="8">
        <v>565</v>
      </c>
      <c r="K7" s="7" t="s">
        <v>13</v>
      </c>
      <c r="L7" s="7">
        <v>1</v>
      </c>
      <c r="M7" s="8">
        <v>565</v>
      </c>
    </row>
    <row r="8" ht="20" customHeight="1" spans="1:13">
      <c r="A8" s="7" t="s">
        <v>14</v>
      </c>
      <c r="B8" s="7">
        <v>3</v>
      </c>
      <c r="C8" s="8">
        <f>565*3</f>
        <v>1695</v>
      </c>
      <c r="F8" s="7" t="s">
        <v>14</v>
      </c>
      <c r="G8" s="7">
        <v>3</v>
      </c>
      <c r="H8" s="8">
        <f>565*3</f>
        <v>1695</v>
      </c>
      <c r="K8" s="7" t="s">
        <v>14</v>
      </c>
      <c r="L8" s="7">
        <v>3</v>
      </c>
      <c r="M8" s="8">
        <f>565*3</f>
        <v>1695</v>
      </c>
    </row>
    <row r="9" ht="20" customHeight="1" spans="1:13">
      <c r="A9" s="7" t="s">
        <v>15</v>
      </c>
      <c r="B9" s="7">
        <v>2</v>
      </c>
      <c r="C9" s="8">
        <f>612*2</f>
        <v>1224</v>
      </c>
      <c r="F9" s="7" t="s">
        <v>15</v>
      </c>
      <c r="G9" s="7">
        <v>2</v>
      </c>
      <c r="H9" s="8">
        <f>612*2</f>
        <v>1224</v>
      </c>
      <c r="K9" s="7" t="s">
        <v>15</v>
      </c>
      <c r="L9" s="7">
        <v>2</v>
      </c>
      <c r="M9" s="8">
        <f>612*2</f>
        <v>1224</v>
      </c>
    </row>
    <row r="10" ht="20" customHeight="1" spans="1:13">
      <c r="A10" s="7" t="s">
        <v>16</v>
      </c>
      <c r="B10" s="7">
        <v>2</v>
      </c>
      <c r="C10" s="8">
        <f>565*2</f>
        <v>1130</v>
      </c>
      <c r="F10" s="7" t="s">
        <v>16</v>
      </c>
      <c r="G10" s="7">
        <v>2</v>
      </c>
      <c r="H10" s="8">
        <f>565*2</f>
        <v>1130</v>
      </c>
      <c r="K10" s="7" t="s">
        <v>16</v>
      </c>
      <c r="L10" s="7">
        <v>2</v>
      </c>
      <c r="M10" s="8">
        <f>565*2</f>
        <v>1130</v>
      </c>
    </row>
    <row r="11" ht="20" customHeight="1" spans="1:13">
      <c r="A11" s="7" t="s">
        <v>17</v>
      </c>
      <c r="B11" s="7">
        <v>2</v>
      </c>
      <c r="C11" s="8">
        <f>612*1+565</f>
        <v>1177</v>
      </c>
      <c r="F11" s="7" t="s">
        <v>17</v>
      </c>
      <c r="G11" s="7">
        <v>2</v>
      </c>
      <c r="H11" s="8">
        <f>612*1+565</f>
        <v>1177</v>
      </c>
      <c r="K11" s="7" t="s">
        <v>17</v>
      </c>
      <c r="L11" s="7">
        <v>2</v>
      </c>
      <c r="M11" s="8">
        <f>612*1+565</f>
        <v>1177</v>
      </c>
    </row>
    <row r="12" ht="20" customHeight="1" spans="1:13">
      <c r="A12" s="7" t="s">
        <v>18</v>
      </c>
      <c r="B12" s="7">
        <v>1</v>
      </c>
      <c r="C12" s="8">
        <v>565</v>
      </c>
      <c r="F12" s="7" t="s">
        <v>18</v>
      </c>
      <c r="G12" s="7">
        <v>1</v>
      </c>
      <c r="H12" s="8">
        <v>565</v>
      </c>
      <c r="K12" s="7" t="s">
        <v>18</v>
      </c>
      <c r="L12" s="7">
        <v>1</v>
      </c>
      <c r="M12" s="8">
        <v>565</v>
      </c>
    </row>
    <row r="13" ht="20" customHeight="1" spans="1:13">
      <c r="A13" s="7" t="s">
        <v>19</v>
      </c>
      <c r="B13" s="7">
        <v>1</v>
      </c>
      <c r="C13" s="8">
        <v>565</v>
      </c>
      <c r="F13" s="7" t="s">
        <v>19</v>
      </c>
      <c r="G13" s="7">
        <v>1</v>
      </c>
      <c r="H13" s="8">
        <v>565</v>
      </c>
      <c r="K13" s="7" t="s">
        <v>19</v>
      </c>
      <c r="L13" s="7">
        <v>1</v>
      </c>
      <c r="M13" s="8">
        <v>565</v>
      </c>
    </row>
    <row r="14" ht="20" customHeight="1" spans="1:13">
      <c r="A14" s="7" t="s">
        <v>20</v>
      </c>
      <c r="B14" s="7">
        <v>7</v>
      </c>
      <c r="C14" s="8">
        <f>565*6+612</f>
        <v>4002</v>
      </c>
      <c r="F14" s="7" t="s">
        <v>20</v>
      </c>
      <c r="G14" s="7">
        <v>7</v>
      </c>
      <c r="H14" s="8">
        <f>565*6+612</f>
        <v>4002</v>
      </c>
      <c r="K14" s="7" t="s">
        <v>20</v>
      </c>
      <c r="L14" s="7">
        <v>7</v>
      </c>
      <c r="M14" s="8">
        <f>565*6+612</f>
        <v>4002</v>
      </c>
    </row>
    <row r="15" ht="20" customHeight="1" spans="1:13">
      <c r="A15" s="7" t="s">
        <v>21</v>
      </c>
      <c r="B15" s="7">
        <v>1</v>
      </c>
      <c r="C15" s="8">
        <v>565</v>
      </c>
      <c r="F15" s="7" t="s">
        <v>21</v>
      </c>
      <c r="G15" s="7">
        <v>1</v>
      </c>
      <c r="H15" s="8">
        <v>565</v>
      </c>
      <c r="K15" s="7" t="s">
        <v>21</v>
      </c>
      <c r="L15" s="7">
        <v>1</v>
      </c>
      <c r="M15" s="8">
        <v>565</v>
      </c>
    </row>
    <row r="16" ht="20" customHeight="1" spans="1:13">
      <c r="A16" s="7" t="s">
        <v>22</v>
      </c>
      <c r="B16" s="7">
        <v>1</v>
      </c>
      <c r="C16" s="8">
        <v>565</v>
      </c>
      <c r="F16" s="7" t="s">
        <v>22</v>
      </c>
      <c r="G16" s="7">
        <v>1</v>
      </c>
      <c r="H16" s="8">
        <v>565</v>
      </c>
      <c r="K16" s="7" t="s">
        <v>22</v>
      </c>
      <c r="L16" s="7">
        <v>1</v>
      </c>
      <c r="M16" s="8">
        <v>565</v>
      </c>
    </row>
    <row r="17" ht="20" customHeight="1" spans="1:13">
      <c r="A17" s="7" t="s">
        <v>23</v>
      </c>
      <c r="B17" s="7">
        <v>2</v>
      </c>
      <c r="C17" s="8">
        <f>565*2</f>
        <v>1130</v>
      </c>
      <c r="F17" s="7" t="s">
        <v>23</v>
      </c>
      <c r="G17" s="7">
        <v>2</v>
      </c>
      <c r="H17" s="8">
        <f>565*2</f>
        <v>1130</v>
      </c>
      <c r="K17" s="7" t="s">
        <v>23</v>
      </c>
      <c r="L17" s="7">
        <v>2</v>
      </c>
      <c r="M17" s="8">
        <f>565*2</f>
        <v>1130</v>
      </c>
    </row>
    <row r="18" ht="20" customHeight="1" spans="1:13">
      <c r="A18" s="7" t="s">
        <v>24</v>
      </c>
      <c r="B18" s="7">
        <v>1</v>
      </c>
      <c r="C18" s="8">
        <v>565</v>
      </c>
      <c r="F18" s="7" t="s">
        <v>24</v>
      </c>
      <c r="G18" s="7">
        <v>1</v>
      </c>
      <c r="H18" s="8">
        <v>565</v>
      </c>
      <c r="K18" s="7" t="s">
        <v>24</v>
      </c>
      <c r="L18" s="7">
        <v>1</v>
      </c>
      <c r="M18" s="8">
        <v>565</v>
      </c>
    </row>
    <row r="19" ht="20" customHeight="1" spans="1:13">
      <c r="A19" s="7" t="s">
        <v>25</v>
      </c>
      <c r="B19" s="7">
        <v>2</v>
      </c>
      <c r="C19" s="8">
        <f>565*2</f>
        <v>1130</v>
      </c>
      <c r="F19" s="7" t="s">
        <v>25</v>
      </c>
      <c r="G19" s="7">
        <v>2</v>
      </c>
      <c r="H19" s="8">
        <f>565*2</f>
        <v>1130</v>
      </c>
      <c r="K19" s="7" t="s">
        <v>25</v>
      </c>
      <c r="L19" s="7">
        <v>2</v>
      </c>
      <c r="M19" s="8">
        <f>565*2</f>
        <v>1130</v>
      </c>
    </row>
    <row r="20" ht="20" customHeight="1" spans="1:13">
      <c r="A20" s="7" t="s">
        <v>26</v>
      </c>
      <c r="B20" s="7">
        <v>1</v>
      </c>
      <c r="C20" s="8">
        <v>565</v>
      </c>
      <c r="F20" s="7" t="s">
        <v>26</v>
      </c>
      <c r="G20" s="7">
        <v>1</v>
      </c>
      <c r="H20" s="8">
        <v>565</v>
      </c>
      <c r="K20" s="7" t="s">
        <v>26</v>
      </c>
      <c r="L20" s="7">
        <v>1</v>
      </c>
      <c r="M20" s="8">
        <v>565</v>
      </c>
    </row>
    <row r="21" ht="20" customHeight="1" spans="1:13">
      <c r="A21" s="9" t="s">
        <v>27</v>
      </c>
      <c r="B21" s="9">
        <f t="shared" ref="B21:H21" si="0">SUM(B5:B20)</f>
        <v>33</v>
      </c>
      <c r="C21" s="8">
        <f t="shared" si="0"/>
        <v>18833</v>
      </c>
      <c r="F21" s="9" t="s">
        <v>27</v>
      </c>
      <c r="G21" s="9">
        <f t="shared" si="0"/>
        <v>33</v>
      </c>
      <c r="H21" s="8">
        <f t="shared" si="0"/>
        <v>18833</v>
      </c>
      <c r="K21" s="9" t="s">
        <v>27</v>
      </c>
      <c r="L21" s="9">
        <f>SUM(L5:L20)</f>
        <v>33</v>
      </c>
      <c r="M21" s="8">
        <f>SUM(M5:M20)</f>
        <v>18833</v>
      </c>
    </row>
    <row r="24" ht="53" customHeight="1" spans="1:13">
      <c r="A24" s="1" t="s">
        <v>28</v>
      </c>
      <c r="B24" s="1"/>
      <c r="C24" s="1"/>
      <c r="F24" s="1" t="s">
        <v>29</v>
      </c>
      <c r="G24" s="1"/>
      <c r="H24" s="1"/>
      <c r="K24" s="1" t="s">
        <v>30</v>
      </c>
      <c r="L24" s="1"/>
      <c r="M24" s="1"/>
    </row>
    <row r="25" ht="20" customHeight="1" spans="1:13">
      <c r="A25" s="2" t="s">
        <v>3</v>
      </c>
      <c r="B25" s="2"/>
      <c r="C25" s="2"/>
      <c r="F25" s="2" t="s">
        <v>3</v>
      </c>
      <c r="G25" s="2"/>
      <c r="H25" s="2"/>
      <c r="K25" s="10" t="s">
        <v>3</v>
      </c>
      <c r="L25" s="10"/>
      <c r="M25" s="10"/>
    </row>
    <row r="26" ht="20" customHeight="1" spans="1:13">
      <c r="A26" s="3" t="s">
        <v>4</v>
      </c>
      <c r="B26" s="4" t="s">
        <v>31</v>
      </c>
      <c r="C26" s="4"/>
      <c r="F26" s="3" t="s">
        <v>4</v>
      </c>
      <c r="G26" s="4" t="s">
        <v>32</v>
      </c>
      <c r="H26" s="4"/>
      <c r="K26" t="s">
        <v>4</v>
      </c>
      <c r="L26" s="11" t="s">
        <v>33</v>
      </c>
      <c r="M26" s="11"/>
    </row>
    <row r="27" ht="20" customHeight="1" spans="1:13">
      <c r="A27" s="5" t="s">
        <v>8</v>
      </c>
      <c r="B27" s="5" t="s">
        <v>9</v>
      </c>
      <c r="C27" s="6" t="s">
        <v>10</v>
      </c>
      <c r="F27" s="5" t="s">
        <v>8</v>
      </c>
      <c r="G27" s="5" t="s">
        <v>9</v>
      </c>
      <c r="H27" s="6" t="s">
        <v>10</v>
      </c>
      <c r="K27" s="12" t="s">
        <v>8</v>
      </c>
      <c r="L27" s="12" t="s">
        <v>9</v>
      </c>
      <c r="M27" s="12" t="s">
        <v>10</v>
      </c>
    </row>
    <row r="28" ht="20" customHeight="1" spans="1:13">
      <c r="A28" s="7" t="s">
        <v>11</v>
      </c>
      <c r="B28" s="7">
        <v>2</v>
      </c>
      <c r="C28" s="8">
        <f>565*2</f>
        <v>1130</v>
      </c>
      <c r="F28" s="7" t="s">
        <v>11</v>
      </c>
      <c r="G28" s="7">
        <v>2</v>
      </c>
      <c r="H28" s="8">
        <f>565*2</f>
        <v>1130</v>
      </c>
      <c r="K28" s="12" t="s">
        <v>11</v>
      </c>
      <c r="L28" s="12">
        <v>2</v>
      </c>
      <c r="M28" s="12">
        <v>1130</v>
      </c>
    </row>
    <row r="29" ht="20" customHeight="1" spans="1:13">
      <c r="A29" s="7" t="s">
        <v>12</v>
      </c>
      <c r="B29" s="7">
        <v>4</v>
      </c>
      <c r="C29" s="8">
        <f>565*4</f>
        <v>2260</v>
      </c>
      <c r="F29" s="7" t="s">
        <v>12</v>
      </c>
      <c r="G29" s="7">
        <v>4</v>
      </c>
      <c r="H29" s="8">
        <f>565*4</f>
        <v>2260</v>
      </c>
      <c r="K29" s="12" t="s">
        <v>12</v>
      </c>
      <c r="L29" s="12">
        <v>4</v>
      </c>
      <c r="M29" s="12">
        <v>2260</v>
      </c>
    </row>
    <row r="30" ht="20" customHeight="1" spans="1:13">
      <c r="A30" s="7" t="s">
        <v>13</v>
      </c>
      <c r="B30" s="7">
        <v>1</v>
      </c>
      <c r="C30" s="8">
        <v>565</v>
      </c>
      <c r="F30" s="7" t="s">
        <v>13</v>
      </c>
      <c r="G30" s="7">
        <v>1</v>
      </c>
      <c r="H30" s="8">
        <v>565</v>
      </c>
      <c r="K30" s="12" t="s">
        <v>13</v>
      </c>
      <c r="L30" s="12">
        <v>1</v>
      </c>
      <c r="M30" s="12">
        <v>565</v>
      </c>
    </row>
    <row r="31" ht="20" customHeight="1" spans="1:13">
      <c r="A31" s="7" t="s">
        <v>14</v>
      </c>
      <c r="B31" s="7">
        <v>3</v>
      </c>
      <c r="C31" s="8">
        <f>565*3</f>
        <v>1695</v>
      </c>
      <c r="F31" s="7" t="s">
        <v>14</v>
      </c>
      <c r="G31" s="7">
        <v>3</v>
      </c>
      <c r="H31" s="8">
        <f>565*3</f>
        <v>1695</v>
      </c>
      <c r="K31" s="12" t="s">
        <v>14</v>
      </c>
      <c r="L31" s="12">
        <v>3</v>
      </c>
      <c r="M31" s="12">
        <v>1695</v>
      </c>
    </row>
    <row r="32" ht="20" customHeight="1" spans="1:13">
      <c r="A32" s="7" t="s">
        <v>15</v>
      </c>
      <c r="B32" s="7">
        <v>2</v>
      </c>
      <c r="C32" s="8">
        <f>612*2</f>
        <v>1224</v>
      </c>
      <c r="F32" s="7" t="s">
        <v>15</v>
      </c>
      <c r="G32" s="7">
        <v>2</v>
      </c>
      <c r="H32" s="8">
        <f>612*2</f>
        <v>1224</v>
      </c>
      <c r="K32" s="12" t="s">
        <v>15</v>
      </c>
      <c r="L32" s="12">
        <v>2</v>
      </c>
      <c r="M32" s="12">
        <v>1224</v>
      </c>
    </row>
    <row r="33" ht="20" customHeight="1" spans="1:13">
      <c r="A33" s="7" t="s">
        <v>16</v>
      </c>
      <c r="B33" s="7">
        <v>2</v>
      </c>
      <c r="C33" s="8">
        <f>565*2</f>
        <v>1130</v>
      </c>
      <c r="F33" s="7" t="s">
        <v>16</v>
      </c>
      <c r="G33" s="7">
        <v>2</v>
      </c>
      <c r="H33" s="8">
        <f>565*2</f>
        <v>1130</v>
      </c>
      <c r="K33" s="12" t="s">
        <v>16</v>
      </c>
      <c r="L33" s="12">
        <v>2</v>
      </c>
      <c r="M33" s="12">
        <v>1130</v>
      </c>
    </row>
    <row r="34" ht="20" customHeight="1" spans="1:13">
      <c r="A34" s="7" t="s">
        <v>17</v>
      </c>
      <c r="B34" s="7">
        <v>2</v>
      </c>
      <c r="C34" s="8">
        <f>612*1+565</f>
        <v>1177</v>
      </c>
      <c r="F34" s="7" t="s">
        <v>17</v>
      </c>
      <c r="G34" s="7">
        <v>2</v>
      </c>
      <c r="H34" s="8">
        <f>612*1+565</f>
        <v>1177</v>
      </c>
      <c r="K34" s="12" t="s">
        <v>17</v>
      </c>
      <c r="L34" s="12">
        <v>2</v>
      </c>
      <c r="M34" s="12">
        <v>1177</v>
      </c>
    </row>
    <row r="35" ht="20" customHeight="1" spans="1:13">
      <c r="A35" s="7" t="s">
        <v>18</v>
      </c>
      <c r="B35" s="7">
        <v>1</v>
      </c>
      <c r="C35" s="8">
        <v>565</v>
      </c>
      <c r="F35" s="7" t="s">
        <v>18</v>
      </c>
      <c r="G35" s="7">
        <v>1</v>
      </c>
      <c r="H35" s="8">
        <v>565</v>
      </c>
      <c r="K35" s="12" t="s">
        <v>18</v>
      </c>
      <c r="L35" s="12">
        <v>1</v>
      </c>
      <c r="M35" s="12">
        <v>565</v>
      </c>
    </row>
    <row r="36" ht="20" customHeight="1" spans="1:13">
      <c r="A36" s="7" t="s">
        <v>19</v>
      </c>
      <c r="B36" s="7">
        <v>1</v>
      </c>
      <c r="C36" s="8">
        <v>565</v>
      </c>
      <c r="F36" s="7" t="s">
        <v>19</v>
      </c>
      <c r="G36" s="7">
        <v>1</v>
      </c>
      <c r="H36" s="8">
        <v>565</v>
      </c>
      <c r="K36" s="12" t="s">
        <v>19</v>
      </c>
      <c r="L36" s="12">
        <v>1</v>
      </c>
      <c r="M36" s="12">
        <v>565</v>
      </c>
    </row>
    <row r="37" ht="20" customHeight="1" spans="1:13">
      <c r="A37" s="7" t="s">
        <v>20</v>
      </c>
      <c r="B37" s="7">
        <v>7</v>
      </c>
      <c r="C37" s="8">
        <f>565*6+612</f>
        <v>4002</v>
      </c>
      <c r="F37" s="7" t="s">
        <v>20</v>
      </c>
      <c r="G37" s="7">
        <v>7</v>
      </c>
      <c r="H37" s="8">
        <f>565*6+612</f>
        <v>4002</v>
      </c>
      <c r="K37" s="12" t="s">
        <v>20</v>
      </c>
      <c r="L37" s="12">
        <v>7</v>
      </c>
      <c r="M37" s="12">
        <v>4002</v>
      </c>
    </row>
    <row r="38" ht="20" customHeight="1" spans="1:13">
      <c r="A38" s="7" t="s">
        <v>21</v>
      </c>
      <c r="B38" s="7">
        <v>1</v>
      </c>
      <c r="C38" s="8">
        <v>565</v>
      </c>
      <c r="F38" s="7" t="s">
        <v>21</v>
      </c>
      <c r="G38" s="7">
        <v>1</v>
      </c>
      <c r="H38" s="8">
        <v>565</v>
      </c>
      <c r="K38" s="12" t="s">
        <v>21</v>
      </c>
      <c r="L38" s="12">
        <v>1</v>
      </c>
      <c r="M38" s="12">
        <v>565</v>
      </c>
    </row>
    <row r="39" ht="20" customHeight="1" spans="1:13">
      <c r="A39" s="7" t="s">
        <v>22</v>
      </c>
      <c r="B39" s="7">
        <v>1</v>
      </c>
      <c r="C39" s="8">
        <v>565</v>
      </c>
      <c r="F39" s="7" t="s">
        <v>22</v>
      </c>
      <c r="G39" s="7">
        <v>1</v>
      </c>
      <c r="H39" s="8">
        <v>565</v>
      </c>
      <c r="K39" s="12" t="s">
        <v>22</v>
      </c>
      <c r="L39" s="12">
        <v>1</v>
      </c>
      <c r="M39" s="12">
        <v>565</v>
      </c>
    </row>
    <row r="40" ht="20" customHeight="1" spans="1:13">
      <c r="A40" s="7" t="s">
        <v>23</v>
      </c>
      <c r="B40" s="7">
        <v>2</v>
      </c>
      <c r="C40" s="8">
        <f>565*2</f>
        <v>1130</v>
      </c>
      <c r="F40" s="7" t="s">
        <v>23</v>
      </c>
      <c r="G40" s="7">
        <v>2</v>
      </c>
      <c r="H40" s="8">
        <f>565*2</f>
        <v>1130</v>
      </c>
      <c r="K40" s="12" t="s">
        <v>23</v>
      </c>
      <c r="L40" s="12">
        <v>2</v>
      </c>
      <c r="M40" s="12">
        <v>1130</v>
      </c>
    </row>
    <row r="41" ht="20" customHeight="1" spans="1:13">
      <c r="A41" s="7" t="s">
        <v>24</v>
      </c>
      <c r="B41" s="7">
        <v>1</v>
      </c>
      <c r="C41" s="8">
        <v>565</v>
      </c>
      <c r="F41" s="7" t="s">
        <v>24</v>
      </c>
      <c r="G41" s="7">
        <v>1</v>
      </c>
      <c r="H41" s="8">
        <v>565</v>
      </c>
      <c r="K41" s="12" t="s">
        <v>24</v>
      </c>
      <c r="L41" s="12">
        <v>1</v>
      </c>
      <c r="M41" s="12">
        <v>565</v>
      </c>
    </row>
    <row r="42" ht="20" customHeight="1" spans="1:13">
      <c r="A42" s="7" t="s">
        <v>25</v>
      </c>
      <c r="B42" s="7">
        <v>2</v>
      </c>
      <c r="C42" s="8">
        <f>565*2</f>
        <v>1130</v>
      </c>
      <c r="F42" s="7" t="s">
        <v>25</v>
      </c>
      <c r="G42" s="7">
        <v>2</v>
      </c>
      <c r="H42" s="8">
        <f>565*2</f>
        <v>1130</v>
      </c>
      <c r="K42" s="12" t="s">
        <v>25</v>
      </c>
      <c r="L42" s="12">
        <v>2</v>
      </c>
      <c r="M42" s="12">
        <v>1130</v>
      </c>
    </row>
    <row r="43" ht="20" customHeight="1" spans="1:13">
      <c r="A43" s="7" t="s">
        <v>26</v>
      </c>
      <c r="B43" s="7">
        <v>1</v>
      </c>
      <c r="C43" s="8">
        <v>565</v>
      </c>
      <c r="F43" s="7" t="s">
        <v>26</v>
      </c>
      <c r="G43" s="7">
        <v>1</v>
      </c>
      <c r="H43" s="8">
        <v>565</v>
      </c>
      <c r="K43" s="12" t="s">
        <v>26</v>
      </c>
      <c r="L43" s="12">
        <v>1</v>
      </c>
      <c r="M43" s="12">
        <v>565</v>
      </c>
    </row>
    <row r="44" ht="20" customHeight="1" spans="1:13">
      <c r="A44" s="9" t="s">
        <v>27</v>
      </c>
      <c r="B44" s="9">
        <f t="shared" ref="B44:H44" si="1">SUM(B28:B43)</f>
        <v>33</v>
      </c>
      <c r="C44" s="8">
        <f t="shared" si="1"/>
        <v>18833</v>
      </c>
      <c r="F44" s="9" t="s">
        <v>27</v>
      </c>
      <c r="G44" s="9">
        <f t="shared" si="1"/>
        <v>33</v>
      </c>
      <c r="H44" s="8">
        <f t="shared" si="1"/>
        <v>18833</v>
      </c>
      <c r="K44" s="12" t="s">
        <v>27</v>
      </c>
      <c r="L44" s="12">
        <v>33</v>
      </c>
      <c r="M44" s="12">
        <v>18833</v>
      </c>
    </row>
  </sheetData>
  <mergeCells count="18">
    <mergeCell ref="A1:C1"/>
    <mergeCell ref="F1:H1"/>
    <mergeCell ref="K1:M1"/>
    <mergeCell ref="A2:C2"/>
    <mergeCell ref="F2:H2"/>
    <mergeCell ref="K2:M2"/>
    <mergeCell ref="B3:C3"/>
    <mergeCell ref="G3:H3"/>
    <mergeCell ref="L3:M3"/>
    <mergeCell ref="A24:C24"/>
    <mergeCell ref="F24:H24"/>
    <mergeCell ref="K24:M24"/>
    <mergeCell ref="A25:C25"/>
    <mergeCell ref="F25:H25"/>
    <mergeCell ref="K25:M25"/>
    <mergeCell ref="B26:C26"/>
    <mergeCell ref="G26:H26"/>
    <mergeCell ref="L26:M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WPS_446650466</cp:lastModifiedBy>
  <dcterms:created xsi:type="dcterms:W3CDTF">2023-05-12T11:15:00Z</dcterms:created>
  <dcterms:modified xsi:type="dcterms:W3CDTF">2024-07-08T06:08:30Z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500E1219EF8540048A78763AC7E3364D_12</vt:lpwstr>
  </property>
</Properties>
</file>