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<sst xmlns="http://schemas.openxmlformats.org/spreadsheetml/2006/main" count="186" uniqueCount="40">
  <si>
    <t>2024年1月份分散五保救济金发放统计表</t>
  </si>
  <si>
    <t>2024年2月份分散五保救济金发放统计表</t>
  </si>
  <si>
    <t>2024年3月份分散五保救济金发放统计表</t>
  </si>
  <si>
    <t xml:space="preserve">发放项目:农村五保救济金    </t>
  </si>
  <si>
    <t>填报单位:法库县民政局</t>
  </si>
  <si>
    <t>2024.1.18</t>
  </si>
  <si>
    <t>2024.3.18</t>
  </si>
  <si>
    <t>单位名称</t>
  </si>
  <si>
    <t>享受户数</t>
  </si>
  <si>
    <t>享受人数</t>
  </si>
  <si>
    <t>救济金额</t>
  </si>
  <si>
    <t>电价补贴</t>
  </si>
  <si>
    <t>拨付金额</t>
  </si>
  <si>
    <t>登仕堡</t>
  </si>
  <si>
    <t>孟  家</t>
  </si>
  <si>
    <t>三面船</t>
  </si>
  <si>
    <t>依牛堡</t>
  </si>
  <si>
    <t>卧牛石</t>
  </si>
  <si>
    <t>丁家房</t>
  </si>
  <si>
    <t>双台子</t>
  </si>
  <si>
    <t>叶茂台</t>
  </si>
  <si>
    <t>大孤家</t>
  </si>
  <si>
    <t>和  平</t>
  </si>
  <si>
    <t>慈恩寺</t>
  </si>
  <si>
    <t>四家子</t>
  </si>
  <si>
    <t>十间房</t>
  </si>
  <si>
    <t>柏家沟</t>
  </si>
  <si>
    <t>秀水河子</t>
  </si>
  <si>
    <t>龙山街道</t>
  </si>
  <si>
    <t>冯贝堡</t>
  </si>
  <si>
    <t>包家屯</t>
  </si>
  <si>
    <t>吉祥街道</t>
  </si>
  <si>
    <t>城市特困</t>
  </si>
  <si>
    <t>合  计</t>
  </si>
  <si>
    <t>2024年4月份分散五保救济金发放统计表</t>
  </si>
  <si>
    <t>2024年5月份分散五保救济金发放统计表</t>
  </si>
  <si>
    <t>2024年6月份分散五保救济金发放统计表</t>
  </si>
  <si>
    <t>2024.4.16</t>
  </si>
  <si>
    <t>2024.5.15</t>
  </si>
  <si>
    <t>2024.6.17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</si>
</sst>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topLeftCell="G1" workbookViewId="0">
      <selection activeCell="S38" sqref="S38"/>
    </sheetView>
  </sheetViews>
  <sheetFormatPr defaultColWidth="9" defaultRowHeight="13.5"/>
  <cols>
    <col min="1" max="6" width="15.625" customWidth="1"/>
    <col min="9" max="14" width="15.625" customWidth="1"/>
    <col min="17" max="22" width="15.625" customWidth="1"/>
  </cols>
  <sheetData>
    <row r="1" ht="30" customHeight="1" spans="1:22">
      <c r="A1" s="1" t="s">
        <v>0</v>
      </c>
      <c r="B1" s="1"/>
      <c r="C1" s="1"/>
      <c r="D1" s="1"/>
      <c r="E1" s="1"/>
      <c r="F1" s="1"/>
      <c r="I1" s="1" t="s">
        <v>1</v>
      </c>
      <c r="J1" s="1"/>
      <c r="K1" s="1"/>
      <c r="L1" s="1"/>
      <c r="M1" s="1"/>
      <c r="N1" s="1"/>
      <c r="Q1" s="1" t="s">
        <v>2</v>
      </c>
      <c r="R1" s="1"/>
      <c r="S1" s="1"/>
      <c r="T1" s="1"/>
      <c r="U1" s="1"/>
      <c r="V1" s="1"/>
    </row>
    <row r="2" ht="30" customHeight="1" spans="1:22">
      <c r="A2" s="2" t="s">
        <v>3</v>
      </c>
      <c r="B2" s="2"/>
      <c r="C2" s="2"/>
      <c r="D2" s="2"/>
      <c r="E2" s="2"/>
      <c r="F2" s="2"/>
      <c r="I2" s="2" t="s">
        <v>3</v>
      </c>
      <c r="J2" s="2"/>
      <c r="K2" s="2"/>
      <c r="L2" s="2"/>
      <c r="M2" s="2"/>
      <c r="N2" s="2"/>
      <c r="Q2" s="2" t="s">
        <v>3</v>
      </c>
      <c r="R2" s="2"/>
      <c r="S2" s="2"/>
      <c r="T2" s="2"/>
      <c r="U2" s="2"/>
      <c r="V2" s="2"/>
    </row>
    <row r="3" ht="30" customHeight="1" spans="1:22">
      <c r="A3" s="3" t="s">
        <v>4</v>
      </c>
      <c r="B3" s="3"/>
      <c r="C3" s="3"/>
      <c r="D3" s="4"/>
      <c r="E3" s="4"/>
      <c r="F3" s="5" t="s">
        <v>5</v>
      </c>
      <c r="I3" s="3" t="s">
        <v>4</v>
      </c>
      <c r="J3" s="3"/>
      <c r="K3" s="3"/>
      <c r="L3" s="4"/>
      <c r="M3" s="4"/>
      <c r="N3" s="5" t="s">
        <v>5</v>
      </c>
      <c r="Q3" s="3" t="s">
        <v>4</v>
      </c>
      <c r="R3" s="3"/>
      <c r="S3" s="3"/>
      <c r="T3" s="4"/>
      <c r="U3" s="4"/>
      <c r="V3" s="5" t="s">
        <v>6</v>
      </c>
    </row>
    <row r="4" ht="30" customHeight="1" spans="1:22">
      <c r="A4" s="6" t="s">
        <v>7</v>
      </c>
      <c r="B4" s="7" t="s">
        <v>8</v>
      </c>
      <c r="C4" s="7" t="s">
        <v>9</v>
      </c>
      <c r="D4" s="6" t="s">
        <v>10</v>
      </c>
      <c r="E4" s="6" t="s">
        <v>11</v>
      </c>
      <c r="F4" s="8" t="s">
        <v>12</v>
      </c>
      <c r="I4" s="6" t="s">
        <v>7</v>
      </c>
      <c r="J4" s="7" t="s">
        <v>8</v>
      </c>
      <c r="K4" s="7" t="s">
        <v>9</v>
      </c>
      <c r="L4" s="6" t="s">
        <v>10</v>
      </c>
      <c r="M4" s="6" t="s">
        <v>11</v>
      </c>
      <c r="N4" s="8" t="s">
        <v>12</v>
      </c>
      <c r="Q4" s="6" t="s">
        <v>7</v>
      </c>
      <c r="R4" s="7" t="s">
        <v>8</v>
      </c>
      <c r="S4" s="7" t="s">
        <v>9</v>
      </c>
      <c r="T4" s="6" t="s">
        <v>10</v>
      </c>
      <c r="U4" s="6" t="s">
        <v>11</v>
      </c>
      <c r="V4" s="8" t="s">
        <v>12</v>
      </c>
    </row>
    <row r="5" ht="30" customHeight="1" spans="1:22">
      <c r="A5" s="9" t="s">
        <v>13</v>
      </c>
      <c r="B5" s="10">
        <v>78</v>
      </c>
      <c r="C5" s="11">
        <v>88</v>
      </c>
      <c r="D5" s="10">
        <f t="shared" ref="D5:D24" si="0">C5*1226</f>
        <v>107888</v>
      </c>
      <c r="E5" s="10">
        <f t="shared" ref="E5:E24" si="1">B5*5</f>
        <v>390</v>
      </c>
      <c r="F5" s="10">
        <f t="shared" ref="F5:F24" si="2">E5+D5</f>
        <v>108278</v>
      </c>
      <c r="I5" s="9" t="s">
        <v>13</v>
      </c>
      <c r="J5" s="10">
        <v>79</v>
      </c>
      <c r="K5" s="11">
        <v>89</v>
      </c>
      <c r="L5" s="10">
        <f t="shared" ref="L5:L24" si="3">K5*1226</f>
        <v>109114</v>
      </c>
      <c r="M5" s="10">
        <f t="shared" ref="M5:M24" si="4">J5*5</f>
        <v>395</v>
      </c>
      <c r="N5" s="10">
        <f t="shared" ref="N5:N24" si="5">M5+L5</f>
        <v>109509</v>
      </c>
      <c r="Q5" s="9" t="s">
        <v>13</v>
      </c>
      <c r="R5" s="10">
        <v>80</v>
      </c>
      <c r="S5" s="11">
        <v>90</v>
      </c>
      <c r="T5" s="10">
        <f t="shared" ref="T5:T24" si="6">S5*1226</f>
        <v>110340</v>
      </c>
      <c r="U5" s="10">
        <f t="shared" ref="U5:U24" si="7">R5*5</f>
        <v>400</v>
      </c>
      <c r="V5" s="10">
        <f t="shared" ref="V5:V24" si="8">U5+T5</f>
        <v>110740</v>
      </c>
    </row>
    <row r="6" ht="30" customHeight="1" spans="1:22">
      <c r="A6" s="9" t="s">
        <v>14</v>
      </c>
      <c r="B6" s="10">
        <v>65</v>
      </c>
      <c r="C6" s="11">
        <v>71</v>
      </c>
      <c r="D6" s="10">
        <f t="shared" si="0"/>
        <v>87046</v>
      </c>
      <c r="E6" s="10">
        <f t="shared" si="1"/>
        <v>325</v>
      </c>
      <c r="F6" s="10">
        <f t="shared" si="2"/>
        <v>87371</v>
      </c>
      <c r="I6" s="9" t="s">
        <v>14</v>
      </c>
      <c r="J6" s="10">
        <v>65</v>
      </c>
      <c r="K6" s="11">
        <v>70</v>
      </c>
      <c r="L6" s="10">
        <f t="shared" si="3"/>
        <v>85820</v>
      </c>
      <c r="M6" s="10">
        <f t="shared" si="4"/>
        <v>325</v>
      </c>
      <c r="N6" s="10">
        <f t="shared" si="5"/>
        <v>86145</v>
      </c>
      <c r="Q6" s="9" t="s">
        <v>14</v>
      </c>
      <c r="R6" s="10">
        <v>64</v>
      </c>
      <c r="S6" s="11">
        <v>68</v>
      </c>
      <c r="T6" s="10">
        <f t="shared" si="6"/>
        <v>83368</v>
      </c>
      <c r="U6" s="10">
        <f t="shared" si="7"/>
        <v>320</v>
      </c>
      <c r="V6" s="10">
        <f t="shared" si="8"/>
        <v>83688</v>
      </c>
    </row>
    <row r="7" ht="30" customHeight="1" spans="1:22">
      <c r="A7" s="9" t="s">
        <v>15</v>
      </c>
      <c r="B7" s="10">
        <v>99</v>
      </c>
      <c r="C7" s="11">
        <v>109</v>
      </c>
      <c r="D7" s="10">
        <f t="shared" si="0"/>
        <v>133634</v>
      </c>
      <c r="E7" s="10">
        <f t="shared" si="1"/>
        <v>495</v>
      </c>
      <c r="F7" s="10">
        <f t="shared" si="2"/>
        <v>134129</v>
      </c>
      <c r="I7" s="9" t="s">
        <v>15</v>
      </c>
      <c r="J7" s="10">
        <v>99</v>
      </c>
      <c r="K7" s="11">
        <v>109</v>
      </c>
      <c r="L7" s="10">
        <f t="shared" si="3"/>
        <v>133634</v>
      </c>
      <c r="M7" s="10">
        <f t="shared" si="4"/>
        <v>495</v>
      </c>
      <c r="N7" s="10">
        <f t="shared" si="5"/>
        <v>134129</v>
      </c>
      <c r="Q7" s="9" t="s">
        <v>15</v>
      </c>
      <c r="R7" s="10">
        <v>100</v>
      </c>
      <c r="S7" s="11">
        <v>110</v>
      </c>
      <c r="T7" s="10">
        <f t="shared" si="6"/>
        <v>134860</v>
      </c>
      <c r="U7" s="10">
        <f t="shared" si="7"/>
        <v>500</v>
      </c>
      <c r="V7" s="10">
        <f t="shared" si="8"/>
        <v>135360</v>
      </c>
    </row>
    <row r="8" ht="30" customHeight="1" spans="1:22">
      <c r="A8" s="9" t="s">
        <v>16</v>
      </c>
      <c r="B8" s="10">
        <v>89</v>
      </c>
      <c r="C8" s="11">
        <v>92</v>
      </c>
      <c r="D8" s="10">
        <f t="shared" si="0"/>
        <v>112792</v>
      </c>
      <c r="E8" s="10">
        <f t="shared" si="1"/>
        <v>445</v>
      </c>
      <c r="F8" s="10">
        <f t="shared" si="2"/>
        <v>113237</v>
      </c>
      <c r="I8" s="9" t="s">
        <v>16</v>
      </c>
      <c r="J8" s="10">
        <v>89</v>
      </c>
      <c r="K8" s="11">
        <v>92</v>
      </c>
      <c r="L8" s="10">
        <f t="shared" si="3"/>
        <v>112792</v>
      </c>
      <c r="M8" s="10">
        <f t="shared" si="4"/>
        <v>445</v>
      </c>
      <c r="N8" s="10">
        <f t="shared" si="5"/>
        <v>113237</v>
      </c>
      <c r="Q8" s="9" t="s">
        <v>16</v>
      </c>
      <c r="R8" s="10">
        <v>92</v>
      </c>
      <c r="S8" s="11">
        <v>95</v>
      </c>
      <c r="T8" s="10">
        <f t="shared" si="6"/>
        <v>116470</v>
      </c>
      <c r="U8" s="10">
        <f t="shared" si="7"/>
        <v>460</v>
      </c>
      <c r="V8" s="10">
        <f t="shared" si="8"/>
        <v>116930</v>
      </c>
    </row>
    <row r="9" ht="30" customHeight="1" spans="1:22">
      <c r="A9" s="9" t="s">
        <v>17</v>
      </c>
      <c r="B9" s="10">
        <v>122</v>
      </c>
      <c r="C9" s="11">
        <v>125</v>
      </c>
      <c r="D9" s="10">
        <f t="shared" si="0"/>
        <v>153250</v>
      </c>
      <c r="E9" s="10">
        <f t="shared" si="1"/>
        <v>610</v>
      </c>
      <c r="F9" s="10">
        <f t="shared" si="2"/>
        <v>153860</v>
      </c>
      <c r="I9" s="9" t="s">
        <v>17</v>
      </c>
      <c r="J9" s="10">
        <v>122</v>
      </c>
      <c r="K9" s="11">
        <v>125</v>
      </c>
      <c r="L9" s="10">
        <f t="shared" si="3"/>
        <v>153250</v>
      </c>
      <c r="M9" s="10">
        <f t="shared" si="4"/>
        <v>610</v>
      </c>
      <c r="N9" s="10">
        <f t="shared" si="5"/>
        <v>153860</v>
      </c>
      <c r="Q9" s="9" t="s">
        <v>17</v>
      </c>
      <c r="R9" s="10">
        <v>124</v>
      </c>
      <c r="S9" s="11">
        <v>127</v>
      </c>
      <c r="T9" s="10">
        <f t="shared" si="6"/>
        <v>155702</v>
      </c>
      <c r="U9" s="10">
        <f t="shared" si="7"/>
        <v>620</v>
      </c>
      <c r="V9" s="10">
        <f t="shared" si="8"/>
        <v>156322</v>
      </c>
    </row>
    <row r="10" ht="30" customHeight="1" spans="1:22">
      <c r="A10" s="9" t="s">
        <v>18</v>
      </c>
      <c r="B10" s="10">
        <v>97</v>
      </c>
      <c r="C10" s="11">
        <v>102</v>
      </c>
      <c r="D10" s="10">
        <f t="shared" si="0"/>
        <v>125052</v>
      </c>
      <c r="E10" s="10">
        <f t="shared" si="1"/>
        <v>485</v>
      </c>
      <c r="F10" s="10">
        <f t="shared" si="2"/>
        <v>125537</v>
      </c>
      <c r="I10" s="9" t="s">
        <v>18</v>
      </c>
      <c r="J10" s="10">
        <v>96</v>
      </c>
      <c r="K10" s="11">
        <v>101</v>
      </c>
      <c r="L10" s="10">
        <f t="shared" si="3"/>
        <v>123826</v>
      </c>
      <c r="M10" s="10">
        <f t="shared" si="4"/>
        <v>480</v>
      </c>
      <c r="N10" s="10">
        <f t="shared" si="5"/>
        <v>124306</v>
      </c>
      <c r="Q10" s="9" t="s">
        <v>18</v>
      </c>
      <c r="R10" s="10">
        <v>96</v>
      </c>
      <c r="S10" s="11">
        <v>101</v>
      </c>
      <c r="T10" s="10">
        <f t="shared" si="6"/>
        <v>123826</v>
      </c>
      <c r="U10" s="10">
        <f t="shared" si="7"/>
        <v>480</v>
      </c>
      <c r="V10" s="10">
        <f t="shared" si="8"/>
        <v>124306</v>
      </c>
    </row>
    <row r="11" ht="30" customHeight="1" spans="1:22">
      <c r="A11" s="9" t="s">
        <v>19</v>
      </c>
      <c r="B11" s="10">
        <v>86</v>
      </c>
      <c r="C11" s="11">
        <v>97</v>
      </c>
      <c r="D11" s="10">
        <f t="shared" si="0"/>
        <v>118922</v>
      </c>
      <c r="E11" s="10">
        <f t="shared" si="1"/>
        <v>430</v>
      </c>
      <c r="F11" s="10">
        <f t="shared" si="2"/>
        <v>119352</v>
      </c>
      <c r="I11" s="9" t="s">
        <v>19</v>
      </c>
      <c r="J11" s="10">
        <v>87</v>
      </c>
      <c r="K11" s="11">
        <v>98</v>
      </c>
      <c r="L11" s="10">
        <f t="shared" si="3"/>
        <v>120148</v>
      </c>
      <c r="M11" s="10">
        <f t="shared" si="4"/>
        <v>435</v>
      </c>
      <c r="N11" s="10">
        <f t="shared" si="5"/>
        <v>120583</v>
      </c>
      <c r="Q11" s="9" t="s">
        <v>19</v>
      </c>
      <c r="R11" s="10">
        <v>88</v>
      </c>
      <c r="S11" s="11">
        <v>99</v>
      </c>
      <c r="T11" s="10">
        <f t="shared" si="6"/>
        <v>121374</v>
      </c>
      <c r="U11" s="10">
        <f t="shared" si="7"/>
        <v>440</v>
      </c>
      <c r="V11" s="10">
        <f t="shared" si="8"/>
        <v>121814</v>
      </c>
    </row>
    <row r="12" ht="30" customHeight="1" spans="1:22">
      <c r="A12" s="9" t="s">
        <v>20</v>
      </c>
      <c r="B12" s="10">
        <v>83</v>
      </c>
      <c r="C12" s="11">
        <v>88</v>
      </c>
      <c r="D12" s="10">
        <f t="shared" si="0"/>
        <v>107888</v>
      </c>
      <c r="E12" s="10">
        <f t="shared" si="1"/>
        <v>415</v>
      </c>
      <c r="F12" s="10">
        <f t="shared" si="2"/>
        <v>108303</v>
      </c>
      <c r="I12" s="9" t="s">
        <v>20</v>
      </c>
      <c r="J12" s="10">
        <v>87</v>
      </c>
      <c r="K12" s="11">
        <v>92</v>
      </c>
      <c r="L12" s="10">
        <f t="shared" si="3"/>
        <v>112792</v>
      </c>
      <c r="M12" s="10">
        <f t="shared" si="4"/>
        <v>435</v>
      </c>
      <c r="N12" s="10">
        <f t="shared" si="5"/>
        <v>113227</v>
      </c>
      <c r="Q12" s="9" t="s">
        <v>20</v>
      </c>
      <c r="R12" s="10">
        <v>87</v>
      </c>
      <c r="S12" s="11">
        <v>91</v>
      </c>
      <c r="T12" s="10">
        <f t="shared" si="6"/>
        <v>111566</v>
      </c>
      <c r="U12" s="10">
        <f t="shared" si="7"/>
        <v>435</v>
      </c>
      <c r="V12" s="10">
        <f t="shared" si="8"/>
        <v>112001</v>
      </c>
    </row>
    <row r="13" ht="30" customHeight="1" spans="1:22">
      <c r="A13" s="9" t="s">
        <v>21</v>
      </c>
      <c r="B13" s="10">
        <v>106</v>
      </c>
      <c r="C13" s="11">
        <v>109</v>
      </c>
      <c r="D13" s="10">
        <f t="shared" si="0"/>
        <v>133634</v>
      </c>
      <c r="E13" s="10">
        <f t="shared" si="1"/>
        <v>530</v>
      </c>
      <c r="F13" s="10">
        <f t="shared" si="2"/>
        <v>134164</v>
      </c>
      <c r="I13" s="9" t="s">
        <v>21</v>
      </c>
      <c r="J13" s="10">
        <v>109</v>
      </c>
      <c r="K13" s="11">
        <v>112</v>
      </c>
      <c r="L13" s="10">
        <f t="shared" si="3"/>
        <v>137312</v>
      </c>
      <c r="M13" s="10">
        <f t="shared" si="4"/>
        <v>545</v>
      </c>
      <c r="N13" s="10">
        <f t="shared" si="5"/>
        <v>137857</v>
      </c>
      <c r="Q13" s="9" t="s">
        <v>21</v>
      </c>
      <c r="R13" s="10">
        <v>111</v>
      </c>
      <c r="S13" s="11">
        <v>114</v>
      </c>
      <c r="T13" s="10">
        <f t="shared" si="6"/>
        <v>139764</v>
      </c>
      <c r="U13" s="10">
        <f t="shared" si="7"/>
        <v>555</v>
      </c>
      <c r="V13" s="10">
        <f t="shared" si="8"/>
        <v>140319</v>
      </c>
    </row>
    <row r="14" ht="30" customHeight="1" spans="1:22">
      <c r="A14" s="9" t="s">
        <v>22</v>
      </c>
      <c r="B14" s="10">
        <v>51</v>
      </c>
      <c r="C14" s="11">
        <v>51</v>
      </c>
      <c r="D14" s="10">
        <f t="shared" si="0"/>
        <v>62526</v>
      </c>
      <c r="E14" s="10">
        <f t="shared" si="1"/>
        <v>255</v>
      </c>
      <c r="F14" s="10">
        <f t="shared" si="2"/>
        <v>62781</v>
      </c>
      <c r="I14" s="9" t="s">
        <v>22</v>
      </c>
      <c r="J14" s="10">
        <v>50</v>
      </c>
      <c r="K14" s="11">
        <v>50</v>
      </c>
      <c r="L14" s="10">
        <f t="shared" si="3"/>
        <v>61300</v>
      </c>
      <c r="M14" s="10">
        <f t="shared" si="4"/>
        <v>250</v>
      </c>
      <c r="N14" s="10">
        <f t="shared" si="5"/>
        <v>61550</v>
      </c>
      <c r="Q14" s="9" t="s">
        <v>22</v>
      </c>
      <c r="R14" s="10">
        <v>50</v>
      </c>
      <c r="S14" s="11">
        <v>50</v>
      </c>
      <c r="T14" s="10">
        <f t="shared" si="6"/>
        <v>61300</v>
      </c>
      <c r="U14" s="10">
        <f t="shared" si="7"/>
        <v>250</v>
      </c>
      <c r="V14" s="10">
        <f t="shared" si="8"/>
        <v>61550</v>
      </c>
    </row>
    <row r="15" ht="30" customHeight="1" spans="1:22">
      <c r="A15" s="9" t="s">
        <v>23</v>
      </c>
      <c r="B15" s="10">
        <v>96</v>
      </c>
      <c r="C15" s="11">
        <v>102</v>
      </c>
      <c r="D15" s="10">
        <f t="shared" si="0"/>
        <v>125052</v>
      </c>
      <c r="E15" s="10">
        <f t="shared" si="1"/>
        <v>480</v>
      </c>
      <c r="F15" s="10">
        <f t="shared" si="2"/>
        <v>125532</v>
      </c>
      <c r="I15" s="9" t="s">
        <v>23</v>
      </c>
      <c r="J15" s="10">
        <v>95</v>
      </c>
      <c r="K15" s="11">
        <v>101</v>
      </c>
      <c r="L15" s="10">
        <f t="shared" si="3"/>
        <v>123826</v>
      </c>
      <c r="M15" s="10">
        <f t="shared" si="4"/>
        <v>475</v>
      </c>
      <c r="N15" s="10">
        <f t="shared" si="5"/>
        <v>124301</v>
      </c>
      <c r="Q15" s="9" t="s">
        <v>23</v>
      </c>
      <c r="R15" s="10">
        <v>95</v>
      </c>
      <c r="S15" s="11">
        <v>101</v>
      </c>
      <c r="T15" s="10">
        <f t="shared" si="6"/>
        <v>123826</v>
      </c>
      <c r="U15" s="10">
        <f t="shared" si="7"/>
        <v>475</v>
      </c>
      <c r="V15" s="10">
        <f t="shared" si="8"/>
        <v>124301</v>
      </c>
    </row>
    <row r="16" ht="30" customHeight="1" spans="1:22">
      <c r="A16" s="9" t="s">
        <v>24</v>
      </c>
      <c r="B16" s="10">
        <v>94</v>
      </c>
      <c r="C16" s="11">
        <v>99</v>
      </c>
      <c r="D16" s="10">
        <f t="shared" si="0"/>
        <v>121374</v>
      </c>
      <c r="E16" s="10">
        <f t="shared" si="1"/>
        <v>470</v>
      </c>
      <c r="F16" s="10">
        <f t="shared" si="2"/>
        <v>121844</v>
      </c>
      <c r="I16" s="9" t="s">
        <v>24</v>
      </c>
      <c r="J16" s="10">
        <v>93</v>
      </c>
      <c r="K16" s="11">
        <v>98</v>
      </c>
      <c r="L16" s="10">
        <f t="shared" si="3"/>
        <v>120148</v>
      </c>
      <c r="M16" s="10">
        <f t="shared" si="4"/>
        <v>465</v>
      </c>
      <c r="N16" s="10">
        <f t="shared" si="5"/>
        <v>120613</v>
      </c>
      <c r="Q16" s="9" t="s">
        <v>24</v>
      </c>
      <c r="R16" s="10">
        <v>93</v>
      </c>
      <c r="S16" s="11">
        <v>98</v>
      </c>
      <c r="T16" s="10">
        <f t="shared" si="6"/>
        <v>120148</v>
      </c>
      <c r="U16" s="10">
        <f t="shared" si="7"/>
        <v>465</v>
      </c>
      <c r="V16" s="10">
        <f t="shared" si="8"/>
        <v>120613</v>
      </c>
    </row>
    <row r="17" ht="30" customHeight="1" spans="1:22">
      <c r="A17" s="9" t="s">
        <v>25</v>
      </c>
      <c r="B17" s="10">
        <v>79</v>
      </c>
      <c r="C17" s="11">
        <v>81</v>
      </c>
      <c r="D17" s="10">
        <f t="shared" si="0"/>
        <v>99306</v>
      </c>
      <c r="E17" s="10">
        <f t="shared" si="1"/>
        <v>395</v>
      </c>
      <c r="F17" s="10">
        <f t="shared" si="2"/>
        <v>99701</v>
      </c>
      <c r="I17" s="9" t="s">
        <v>25</v>
      </c>
      <c r="J17" s="10">
        <v>79</v>
      </c>
      <c r="K17" s="11">
        <v>81</v>
      </c>
      <c r="L17" s="10">
        <f t="shared" si="3"/>
        <v>99306</v>
      </c>
      <c r="M17" s="10">
        <f t="shared" si="4"/>
        <v>395</v>
      </c>
      <c r="N17" s="10">
        <f t="shared" si="5"/>
        <v>99701</v>
      </c>
      <c r="Q17" s="9" t="s">
        <v>25</v>
      </c>
      <c r="R17" s="10">
        <v>80</v>
      </c>
      <c r="S17" s="11">
        <v>82</v>
      </c>
      <c r="T17" s="10">
        <f t="shared" si="6"/>
        <v>100532</v>
      </c>
      <c r="U17" s="10">
        <f t="shared" si="7"/>
        <v>400</v>
      </c>
      <c r="V17" s="10">
        <f t="shared" si="8"/>
        <v>100932</v>
      </c>
    </row>
    <row r="18" ht="30" customHeight="1" spans="1:22">
      <c r="A18" s="9" t="s">
        <v>26</v>
      </c>
      <c r="B18" s="12">
        <v>114</v>
      </c>
      <c r="C18" s="13">
        <v>123</v>
      </c>
      <c r="D18" s="10">
        <f t="shared" si="0"/>
        <v>150798</v>
      </c>
      <c r="E18" s="10">
        <f t="shared" si="1"/>
        <v>570</v>
      </c>
      <c r="F18" s="10">
        <f t="shared" si="2"/>
        <v>151368</v>
      </c>
      <c r="I18" s="9" t="s">
        <v>26</v>
      </c>
      <c r="J18" s="12">
        <v>112</v>
      </c>
      <c r="K18" s="13">
        <v>121</v>
      </c>
      <c r="L18" s="10">
        <f t="shared" si="3"/>
        <v>148346</v>
      </c>
      <c r="M18" s="10">
        <f t="shared" si="4"/>
        <v>560</v>
      </c>
      <c r="N18" s="10">
        <f t="shared" si="5"/>
        <v>148906</v>
      </c>
      <c r="Q18" s="9" t="s">
        <v>26</v>
      </c>
      <c r="R18" s="12">
        <v>114</v>
      </c>
      <c r="S18" s="13">
        <v>122</v>
      </c>
      <c r="T18" s="10">
        <f t="shared" si="6"/>
        <v>149572</v>
      </c>
      <c r="U18" s="10">
        <f t="shared" si="7"/>
        <v>570</v>
      </c>
      <c r="V18" s="10">
        <f t="shared" si="8"/>
        <v>150142</v>
      </c>
    </row>
    <row r="19" ht="30" customHeight="1" spans="1:22">
      <c r="A19" s="9" t="s">
        <v>27</v>
      </c>
      <c r="B19" s="10">
        <v>119</v>
      </c>
      <c r="C19" s="11">
        <v>123</v>
      </c>
      <c r="D19" s="10">
        <f t="shared" si="0"/>
        <v>150798</v>
      </c>
      <c r="E19" s="10">
        <f t="shared" si="1"/>
        <v>595</v>
      </c>
      <c r="F19" s="10">
        <f t="shared" si="2"/>
        <v>151393</v>
      </c>
      <c r="I19" s="9" t="s">
        <v>27</v>
      </c>
      <c r="J19" s="10">
        <v>117</v>
      </c>
      <c r="K19" s="11">
        <v>121</v>
      </c>
      <c r="L19" s="10">
        <f t="shared" si="3"/>
        <v>148346</v>
      </c>
      <c r="M19" s="10">
        <f t="shared" si="4"/>
        <v>585</v>
      </c>
      <c r="N19" s="10">
        <f t="shared" si="5"/>
        <v>148931</v>
      </c>
      <c r="Q19" s="9" t="s">
        <v>27</v>
      </c>
      <c r="R19" s="10">
        <v>120</v>
      </c>
      <c r="S19" s="11">
        <v>124</v>
      </c>
      <c r="T19" s="10">
        <f t="shared" si="6"/>
        <v>152024</v>
      </c>
      <c r="U19" s="10">
        <f t="shared" si="7"/>
        <v>600</v>
      </c>
      <c r="V19" s="10">
        <f t="shared" si="8"/>
        <v>152624</v>
      </c>
    </row>
    <row r="20" ht="30" customHeight="1" spans="1:22">
      <c r="A20" s="9" t="s">
        <v>28</v>
      </c>
      <c r="B20" s="10">
        <v>118</v>
      </c>
      <c r="C20" s="11">
        <v>124</v>
      </c>
      <c r="D20" s="10">
        <f t="shared" si="0"/>
        <v>152024</v>
      </c>
      <c r="E20" s="10">
        <f t="shared" si="1"/>
        <v>590</v>
      </c>
      <c r="F20" s="10">
        <f t="shared" si="2"/>
        <v>152614</v>
      </c>
      <c r="I20" s="9" t="s">
        <v>28</v>
      </c>
      <c r="J20" s="10">
        <v>121</v>
      </c>
      <c r="K20" s="11">
        <v>127</v>
      </c>
      <c r="L20" s="10">
        <f t="shared" si="3"/>
        <v>155702</v>
      </c>
      <c r="M20" s="10">
        <f t="shared" si="4"/>
        <v>605</v>
      </c>
      <c r="N20" s="10">
        <f t="shared" si="5"/>
        <v>156307</v>
      </c>
      <c r="Q20" s="9" t="s">
        <v>28</v>
      </c>
      <c r="R20" s="10">
        <v>125</v>
      </c>
      <c r="S20" s="11">
        <v>131</v>
      </c>
      <c r="T20" s="10">
        <f t="shared" si="6"/>
        <v>160606</v>
      </c>
      <c r="U20" s="10">
        <f t="shared" si="7"/>
        <v>625</v>
      </c>
      <c r="V20" s="10">
        <f t="shared" si="8"/>
        <v>161231</v>
      </c>
    </row>
    <row r="21" ht="30" customHeight="1" spans="1:22">
      <c r="A21" s="9" t="s">
        <v>29</v>
      </c>
      <c r="B21" s="10">
        <v>93</v>
      </c>
      <c r="C21" s="11">
        <v>94</v>
      </c>
      <c r="D21" s="10">
        <f t="shared" si="0"/>
        <v>115244</v>
      </c>
      <c r="E21" s="10">
        <f t="shared" si="1"/>
        <v>465</v>
      </c>
      <c r="F21" s="10">
        <f t="shared" si="2"/>
        <v>115709</v>
      </c>
      <c r="I21" s="9" t="s">
        <v>29</v>
      </c>
      <c r="J21" s="10">
        <v>92</v>
      </c>
      <c r="K21" s="11">
        <v>93</v>
      </c>
      <c r="L21" s="10">
        <f t="shared" si="3"/>
        <v>114018</v>
      </c>
      <c r="M21" s="10">
        <f t="shared" si="4"/>
        <v>460</v>
      </c>
      <c r="N21" s="10">
        <f t="shared" si="5"/>
        <v>114478</v>
      </c>
      <c r="Q21" s="9" t="s">
        <v>29</v>
      </c>
      <c r="R21" s="10">
        <v>92</v>
      </c>
      <c r="S21" s="11">
        <v>93</v>
      </c>
      <c r="T21" s="10">
        <f t="shared" si="6"/>
        <v>114018</v>
      </c>
      <c r="U21" s="10">
        <f t="shared" si="7"/>
        <v>460</v>
      </c>
      <c r="V21" s="10">
        <f t="shared" si="8"/>
        <v>114478</v>
      </c>
    </row>
    <row r="22" ht="30" customHeight="1" spans="1:22">
      <c r="A22" s="9" t="s">
        <v>30</v>
      </c>
      <c r="B22" s="10">
        <v>168</v>
      </c>
      <c r="C22" s="11">
        <v>185</v>
      </c>
      <c r="D22" s="10">
        <f t="shared" si="0"/>
        <v>226810</v>
      </c>
      <c r="E22" s="10">
        <f t="shared" si="1"/>
        <v>840</v>
      </c>
      <c r="F22" s="10">
        <f t="shared" si="2"/>
        <v>227650</v>
      </c>
      <c r="I22" s="9" t="s">
        <v>30</v>
      </c>
      <c r="J22" s="10">
        <v>167</v>
      </c>
      <c r="K22" s="11">
        <v>184</v>
      </c>
      <c r="L22" s="10">
        <f t="shared" si="3"/>
        <v>225584</v>
      </c>
      <c r="M22" s="10">
        <f t="shared" si="4"/>
        <v>835</v>
      </c>
      <c r="N22" s="10">
        <f t="shared" si="5"/>
        <v>226419</v>
      </c>
      <c r="Q22" s="9" t="s">
        <v>30</v>
      </c>
      <c r="R22" s="10">
        <v>171</v>
      </c>
      <c r="S22" s="11">
        <v>187</v>
      </c>
      <c r="T22" s="10">
        <f t="shared" si="6"/>
        <v>229262</v>
      </c>
      <c r="U22" s="10">
        <f t="shared" si="7"/>
        <v>855</v>
      </c>
      <c r="V22" s="10">
        <f t="shared" si="8"/>
        <v>230117</v>
      </c>
    </row>
    <row r="23" ht="30" customHeight="1" spans="1:22">
      <c r="A23" s="9" t="s">
        <v>31</v>
      </c>
      <c r="B23" s="10">
        <v>82</v>
      </c>
      <c r="C23" s="11">
        <v>92</v>
      </c>
      <c r="D23" s="10">
        <f t="shared" si="0"/>
        <v>112792</v>
      </c>
      <c r="E23" s="10">
        <f t="shared" si="1"/>
        <v>410</v>
      </c>
      <c r="F23" s="10">
        <f t="shared" si="2"/>
        <v>113202</v>
      </c>
      <c r="I23" s="9" t="s">
        <v>31</v>
      </c>
      <c r="J23" s="10">
        <v>83</v>
      </c>
      <c r="K23" s="11">
        <v>93</v>
      </c>
      <c r="L23" s="10">
        <f t="shared" si="3"/>
        <v>114018</v>
      </c>
      <c r="M23" s="10">
        <f t="shared" si="4"/>
        <v>415</v>
      </c>
      <c r="N23" s="10">
        <f t="shared" si="5"/>
        <v>114433</v>
      </c>
      <c r="Q23" s="9" t="s">
        <v>31</v>
      </c>
      <c r="R23" s="10">
        <v>86</v>
      </c>
      <c r="S23" s="11">
        <v>96</v>
      </c>
      <c r="T23" s="10">
        <f t="shared" si="6"/>
        <v>117696</v>
      </c>
      <c r="U23" s="10">
        <f t="shared" si="7"/>
        <v>430</v>
      </c>
      <c r="V23" s="10">
        <f t="shared" si="8"/>
        <v>118126</v>
      </c>
    </row>
    <row r="24" ht="30" customHeight="1" spans="1:22">
      <c r="A24" s="6" t="s">
        <v>32</v>
      </c>
      <c r="B24" s="10">
        <v>40</v>
      </c>
      <c r="C24" s="14">
        <v>41</v>
      </c>
      <c r="D24" s="10">
        <f t="shared" si="0"/>
        <v>50266</v>
      </c>
      <c r="E24" s="10">
        <f t="shared" si="1"/>
        <v>200</v>
      </c>
      <c r="F24" s="10">
        <f t="shared" si="2"/>
        <v>50466</v>
      </c>
      <c r="I24" s="6" t="s">
        <v>32</v>
      </c>
      <c r="J24" s="10">
        <v>41</v>
      </c>
      <c r="K24" s="14">
        <v>42</v>
      </c>
      <c r="L24" s="10">
        <f t="shared" si="3"/>
        <v>51492</v>
      </c>
      <c r="M24" s="10">
        <f t="shared" si="4"/>
        <v>205</v>
      </c>
      <c r="N24" s="10">
        <f t="shared" si="5"/>
        <v>51697</v>
      </c>
      <c r="Q24" s="6" t="s">
        <v>32</v>
      </c>
      <c r="R24" s="10">
        <v>41</v>
      </c>
      <c r="S24" s="14">
        <v>42</v>
      </c>
      <c r="T24" s="10">
        <f t="shared" si="6"/>
        <v>51492</v>
      </c>
      <c r="U24" s="10">
        <f t="shared" si="7"/>
        <v>205</v>
      </c>
      <c r="V24" s="10">
        <f t="shared" si="8"/>
        <v>51697</v>
      </c>
    </row>
    <row r="25" ht="30" customHeight="1" spans="1:22">
      <c r="A25" s="10" t="s">
        <v>33</v>
      </c>
      <c r="B25" s="10">
        <f t="shared" ref="B25:F25" si="9">SUM(B5:B24)</f>
        <v>1879</v>
      </c>
      <c r="C25" s="10">
        <f t="shared" si="9"/>
        <v>1996</v>
      </c>
      <c r="D25" s="10">
        <f t="shared" si="9"/>
        <v>2447096</v>
      </c>
      <c r="E25" s="10">
        <f t="shared" si="9"/>
        <v>9395</v>
      </c>
      <c r="F25" s="10">
        <f t="shared" si="9"/>
        <v>2456491</v>
      </c>
      <c r="I25" s="10" t="s">
        <v>33</v>
      </c>
      <c r="J25" s="10">
        <f t="shared" ref="J25:N25" si="10">SUM(J5:J24)</f>
        <v>1883</v>
      </c>
      <c r="K25" s="10">
        <f t="shared" si="10"/>
        <v>1999</v>
      </c>
      <c r="L25" s="10">
        <f t="shared" si="10"/>
        <v>2450774</v>
      </c>
      <c r="M25" s="10">
        <f t="shared" si="10"/>
        <v>9415</v>
      </c>
      <c r="N25" s="10">
        <f t="shared" si="10"/>
        <v>2460189</v>
      </c>
      <c r="Q25" s="10" t="s">
        <v>33</v>
      </c>
      <c r="R25" s="10">
        <f t="shared" ref="R25:V25" si="11">SUM(R5:R24)</f>
        <v>1909</v>
      </c>
      <c r="S25" s="10">
        <f t="shared" si="11"/>
        <v>2021</v>
      </c>
      <c r="T25" s="10">
        <f t="shared" si="11"/>
        <v>2477746</v>
      </c>
      <c r="U25" s="10">
        <f t="shared" si="11"/>
        <v>9545</v>
      </c>
      <c r="V25" s="10">
        <f t="shared" si="11"/>
        <v>2487291</v>
      </c>
    </row>
    <row r="28" ht="30" customHeight="1" spans="1:22">
      <c r="A28" s="1" t="s">
        <v>34</v>
      </c>
      <c r="B28" s="1"/>
      <c r="C28" s="1"/>
      <c r="D28" s="1"/>
      <c r="E28" s="1"/>
      <c r="F28" s="1"/>
      <c r="I28" s="1" t="s">
        <v>35</v>
      </c>
      <c r="J28" s="1"/>
      <c r="K28" s="1"/>
      <c r="L28" s="1"/>
      <c r="M28" s="1"/>
      <c r="N28" s="1"/>
      <c r="Q28" s="1" t="s">
        <v>36</v>
      </c>
      <c r="R28" s="1"/>
      <c r="S28" s="1"/>
      <c r="T28" s="1"/>
      <c r="U28" s="1"/>
      <c r="V28" s="1"/>
    </row>
    <row r="29" ht="30" customHeight="1" spans="1:22">
      <c r="A29" s="2" t="s">
        <v>3</v>
      </c>
      <c r="B29" s="2"/>
      <c r="C29" s="2"/>
      <c r="D29" s="2"/>
      <c r="E29" s="2"/>
      <c r="F29" s="2"/>
      <c r="I29" s="2" t="s">
        <v>3</v>
      </c>
      <c r="J29" s="2"/>
      <c r="K29" s="2"/>
      <c r="L29" s="2"/>
      <c r="M29" s="2"/>
      <c r="N29" s="2"/>
      <c r="Q29" s="2" t="s">
        <v>3</v>
      </c>
      <c r="R29" s="2"/>
      <c r="S29" s="2"/>
      <c r="T29" s="2"/>
      <c r="U29" s="2"/>
      <c r="V29" s="2"/>
    </row>
    <row r="30" ht="30" customHeight="1" spans="1:22">
      <c r="A30" s="3" t="s">
        <v>4</v>
      </c>
      <c r="B30" s="3"/>
      <c r="C30" s="3"/>
      <c r="D30" s="4"/>
      <c r="E30" s="4"/>
      <c r="F30" s="5" t="s">
        <v>37</v>
      </c>
      <c r="I30" s="3" t="s">
        <v>4</v>
      </c>
      <c r="J30" s="3"/>
      <c r="K30" s="3"/>
      <c r="L30" s="4"/>
      <c r="M30" s="4"/>
      <c r="N30" s="5" t="s">
        <v>38</v>
      </c>
      <c r="Q30" s="3" t="s">
        <v>4</v>
      </c>
      <c r="R30" s="3"/>
      <c r="S30" s="3"/>
      <c r="T30" s="4"/>
      <c r="U30" s="4"/>
      <c r="V30" s="5" t="s">
        <v>39</v>
      </c>
    </row>
    <row r="31" ht="30" customHeight="1" spans="1:22">
      <c r="A31" s="6" t="s">
        <v>7</v>
      </c>
      <c r="B31" s="7" t="s">
        <v>8</v>
      </c>
      <c r="C31" s="7" t="s">
        <v>9</v>
      </c>
      <c r="D31" s="6" t="s">
        <v>10</v>
      </c>
      <c r="E31" s="6" t="s">
        <v>11</v>
      </c>
      <c r="F31" s="8" t="s">
        <v>12</v>
      </c>
      <c r="I31" s="6" t="s">
        <v>7</v>
      </c>
      <c r="J31" s="7" t="s">
        <v>8</v>
      </c>
      <c r="K31" s="7" t="s">
        <v>9</v>
      </c>
      <c r="L31" s="6" t="s">
        <v>10</v>
      </c>
      <c r="M31" s="6" t="s">
        <v>11</v>
      </c>
      <c r="N31" s="8" t="s">
        <v>12</v>
      </c>
      <c r="Q31" s="6" t="s">
        <v>7</v>
      </c>
      <c r="R31" s="7" t="s">
        <v>8</v>
      </c>
      <c r="S31" s="7" t="s">
        <v>9</v>
      </c>
      <c r="T31" s="6" t="s">
        <v>10</v>
      </c>
      <c r="U31" s="6" t="s">
        <v>11</v>
      </c>
      <c r="V31" s="8" t="s">
        <v>12</v>
      </c>
    </row>
    <row r="32" ht="30" customHeight="1" spans="1:22">
      <c r="A32" s="9" t="s">
        <v>13</v>
      </c>
      <c r="B32" s="10">
        <v>82</v>
      </c>
      <c r="C32" s="11">
        <v>91</v>
      </c>
      <c r="D32" s="10">
        <f t="shared" ref="D32:D51" si="12">C32*1226</f>
        <v>111566</v>
      </c>
      <c r="E32" s="10">
        <f t="shared" ref="E32:E51" si="13">B32*5</f>
        <v>410</v>
      </c>
      <c r="F32" s="10">
        <f t="shared" ref="F32:F51" si="14">E32+D32</f>
        <v>111976</v>
      </c>
      <c r="I32" s="9" t="s">
        <v>13</v>
      </c>
      <c r="J32" s="10">
        <v>80</v>
      </c>
      <c r="K32" s="11">
        <v>89</v>
      </c>
      <c r="L32" s="10">
        <f t="shared" ref="L32:L51" si="15">K32*1226</f>
        <v>109114</v>
      </c>
      <c r="M32" s="10">
        <f t="shared" ref="M32:M51" si="16">J32*5</f>
        <v>400</v>
      </c>
      <c r="N32" s="10">
        <f t="shared" ref="N32:N51" si="17">M32+L32</f>
        <v>109514</v>
      </c>
      <c r="Q32" s="9" t="s">
        <v>13</v>
      </c>
      <c r="R32" s="10">
        <v>78</v>
      </c>
      <c r="S32" s="11">
        <v>87</v>
      </c>
      <c r="T32" s="10">
        <f t="shared" ref="T32:T51" si="18">S32*1226</f>
        <v>106662</v>
      </c>
      <c r="U32" s="10">
        <f t="shared" ref="U32:U51" si="19">R32*5</f>
        <v>390</v>
      </c>
      <c r="V32" s="10">
        <f t="shared" ref="V32:V51" si="20">U32+T32</f>
        <v>107052</v>
      </c>
    </row>
    <row r="33" ht="30" customHeight="1" spans="1:22">
      <c r="A33" s="9" t="s">
        <v>14</v>
      </c>
      <c r="B33" s="10">
        <v>63</v>
      </c>
      <c r="C33" s="11">
        <v>67</v>
      </c>
      <c r="D33" s="10">
        <f t="shared" si="12"/>
        <v>82142</v>
      </c>
      <c r="E33" s="10">
        <f t="shared" si="13"/>
        <v>315</v>
      </c>
      <c r="F33" s="10">
        <f t="shared" si="14"/>
        <v>82457</v>
      </c>
      <c r="I33" s="9" t="s">
        <v>14</v>
      </c>
      <c r="J33" s="10">
        <v>64</v>
      </c>
      <c r="K33" s="11">
        <v>68</v>
      </c>
      <c r="L33" s="10">
        <f t="shared" si="15"/>
        <v>83368</v>
      </c>
      <c r="M33" s="10">
        <f t="shared" si="16"/>
        <v>320</v>
      </c>
      <c r="N33" s="10">
        <f t="shared" si="17"/>
        <v>83688</v>
      </c>
      <c r="Q33" s="9" t="s">
        <v>14</v>
      </c>
      <c r="R33" s="10">
        <v>65</v>
      </c>
      <c r="S33" s="11">
        <v>69</v>
      </c>
      <c r="T33" s="10">
        <f t="shared" si="18"/>
        <v>84594</v>
      </c>
      <c r="U33" s="10">
        <f t="shared" si="19"/>
        <v>325</v>
      </c>
      <c r="V33" s="10">
        <f t="shared" si="20"/>
        <v>84919</v>
      </c>
    </row>
    <row r="34" ht="30" customHeight="1" spans="1:22">
      <c r="A34" s="9" t="s">
        <v>15</v>
      </c>
      <c r="B34" s="10">
        <v>100</v>
      </c>
      <c r="C34" s="11">
        <v>110</v>
      </c>
      <c r="D34" s="10">
        <f t="shared" si="12"/>
        <v>134860</v>
      </c>
      <c r="E34" s="10">
        <f t="shared" si="13"/>
        <v>500</v>
      </c>
      <c r="F34" s="10">
        <f t="shared" si="14"/>
        <v>135360</v>
      </c>
      <c r="I34" s="9" t="s">
        <v>15</v>
      </c>
      <c r="J34" s="10">
        <v>102</v>
      </c>
      <c r="K34" s="11">
        <v>112</v>
      </c>
      <c r="L34" s="10">
        <f t="shared" si="15"/>
        <v>137312</v>
      </c>
      <c r="M34" s="10">
        <f t="shared" si="16"/>
        <v>510</v>
      </c>
      <c r="N34" s="10">
        <f t="shared" si="17"/>
        <v>137822</v>
      </c>
      <c r="Q34" s="9" t="s">
        <v>15</v>
      </c>
      <c r="R34" s="10">
        <v>102</v>
      </c>
      <c r="S34" s="11">
        <v>112</v>
      </c>
      <c r="T34" s="10">
        <f t="shared" si="18"/>
        <v>137312</v>
      </c>
      <c r="U34" s="10">
        <f t="shared" si="19"/>
        <v>510</v>
      </c>
      <c r="V34" s="10">
        <f t="shared" si="20"/>
        <v>137822</v>
      </c>
    </row>
    <row r="35" ht="30" customHeight="1" spans="1:22">
      <c r="A35" s="9" t="s">
        <v>16</v>
      </c>
      <c r="B35" s="10">
        <v>92</v>
      </c>
      <c r="C35" s="11">
        <v>95</v>
      </c>
      <c r="D35" s="10">
        <f t="shared" si="12"/>
        <v>116470</v>
      </c>
      <c r="E35" s="10">
        <f t="shared" si="13"/>
        <v>460</v>
      </c>
      <c r="F35" s="10">
        <f t="shared" si="14"/>
        <v>116930</v>
      </c>
      <c r="I35" s="9" t="s">
        <v>16</v>
      </c>
      <c r="J35" s="10">
        <v>94</v>
      </c>
      <c r="K35" s="11">
        <v>97</v>
      </c>
      <c r="L35" s="10">
        <f t="shared" si="15"/>
        <v>118922</v>
      </c>
      <c r="M35" s="10">
        <f t="shared" si="16"/>
        <v>470</v>
      </c>
      <c r="N35" s="10">
        <f t="shared" si="17"/>
        <v>119392</v>
      </c>
      <c r="Q35" s="9" t="s">
        <v>16</v>
      </c>
      <c r="R35" s="10">
        <v>95</v>
      </c>
      <c r="S35" s="11">
        <v>98</v>
      </c>
      <c r="T35" s="10">
        <f t="shared" si="18"/>
        <v>120148</v>
      </c>
      <c r="U35" s="10">
        <f t="shared" si="19"/>
        <v>475</v>
      </c>
      <c r="V35" s="10">
        <f t="shared" si="20"/>
        <v>120623</v>
      </c>
    </row>
    <row r="36" ht="30" customHeight="1" spans="1:22">
      <c r="A36" s="9" t="s">
        <v>17</v>
      </c>
      <c r="B36" s="10">
        <v>123</v>
      </c>
      <c r="C36" s="11">
        <v>126</v>
      </c>
      <c r="D36" s="10">
        <f t="shared" si="12"/>
        <v>154476</v>
      </c>
      <c r="E36" s="10">
        <f t="shared" si="13"/>
        <v>615</v>
      </c>
      <c r="F36" s="10">
        <f t="shared" si="14"/>
        <v>155091</v>
      </c>
      <c r="I36" s="9" t="s">
        <v>17</v>
      </c>
      <c r="J36" s="10">
        <v>123</v>
      </c>
      <c r="K36" s="11">
        <v>126</v>
      </c>
      <c r="L36" s="10">
        <f t="shared" si="15"/>
        <v>154476</v>
      </c>
      <c r="M36" s="10">
        <f t="shared" si="16"/>
        <v>615</v>
      </c>
      <c r="N36" s="10">
        <f t="shared" si="17"/>
        <v>155091</v>
      </c>
      <c r="Q36" s="9" t="s">
        <v>17</v>
      </c>
      <c r="R36" s="10">
        <v>125</v>
      </c>
      <c r="S36" s="11">
        <v>128</v>
      </c>
      <c r="T36" s="10">
        <f t="shared" si="18"/>
        <v>156928</v>
      </c>
      <c r="U36" s="10">
        <f t="shared" si="19"/>
        <v>625</v>
      </c>
      <c r="V36" s="10">
        <f t="shared" si="20"/>
        <v>157553</v>
      </c>
    </row>
    <row r="37" ht="30" customHeight="1" spans="1:22">
      <c r="A37" s="9" t="s">
        <v>18</v>
      </c>
      <c r="B37" s="10">
        <v>95</v>
      </c>
      <c r="C37" s="11">
        <v>100</v>
      </c>
      <c r="D37" s="10">
        <f t="shared" si="12"/>
        <v>122600</v>
      </c>
      <c r="E37" s="10">
        <f t="shared" si="13"/>
        <v>475</v>
      </c>
      <c r="F37" s="10">
        <f t="shared" si="14"/>
        <v>123075</v>
      </c>
      <c r="I37" s="9" t="s">
        <v>18</v>
      </c>
      <c r="J37" s="10">
        <v>95</v>
      </c>
      <c r="K37" s="11">
        <v>100</v>
      </c>
      <c r="L37" s="10">
        <f t="shared" si="15"/>
        <v>122600</v>
      </c>
      <c r="M37" s="10">
        <f t="shared" si="16"/>
        <v>475</v>
      </c>
      <c r="N37" s="10">
        <f t="shared" si="17"/>
        <v>123075</v>
      </c>
      <c r="Q37" s="9" t="s">
        <v>18</v>
      </c>
      <c r="R37" s="10">
        <v>95</v>
      </c>
      <c r="S37" s="11">
        <v>100</v>
      </c>
      <c r="T37" s="10">
        <f t="shared" si="18"/>
        <v>122600</v>
      </c>
      <c r="U37" s="10">
        <f t="shared" si="19"/>
        <v>475</v>
      </c>
      <c r="V37" s="10">
        <f t="shared" si="20"/>
        <v>123075</v>
      </c>
    </row>
    <row r="38" ht="30" customHeight="1" spans="1:22">
      <c r="A38" s="9" t="s">
        <v>19</v>
      </c>
      <c r="B38" s="10">
        <v>87</v>
      </c>
      <c r="C38" s="11">
        <v>98</v>
      </c>
      <c r="D38" s="10">
        <f t="shared" si="12"/>
        <v>120148</v>
      </c>
      <c r="E38" s="10">
        <f t="shared" si="13"/>
        <v>435</v>
      </c>
      <c r="F38" s="10">
        <f t="shared" si="14"/>
        <v>120583</v>
      </c>
      <c r="I38" s="9" t="s">
        <v>19</v>
      </c>
      <c r="J38" s="10">
        <v>89</v>
      </c>
      <c r="K38" s="11">
        <v>100</v>
      </c>
      <c r="L38" s="10">
        <f t="shared" si="15"/>
        <v>122600</v>
      </c>
      <c r="M38" s="10">
        <f t="shared" si="16"/>
        <v>445</v>
      </c>
      <c r="N38" s="10">
        <f t="shared" si="17"/>
        <v>123045</v>
      </c>
      <c r="Q38" s="9" t="s">
        <v>19</v>
      </c>
      <c r="R38" s="10">
        <v>90</v>
      </c>
      <c r="S38" s="11">
        <v>101</v>
      </c>
      <c r="T38" s="10">
        <f t="shared" si="18"/>
        <v>123826</v>
      </c>
      <c r="U38" s="10">
        <f t="shared" si="19"/>
        <v>450</v>
      </c>
      <c r="V38" s="10">
        <f t="shared" si="20"/>
        <v>124276</v>
      </c>
    </row>
    <row r="39" ht="30" customHeight="1" spans="1:22">
      <c r="A39" s="9" t="s">
        <v>20</v>
      </c>
      <c r="B39" s="10">
        <v>86</v>
      </c>
      <c r="C39" s="11">
        <v>90</v>
      </c>
      <c r="D39" s="10">
        <f t="shared" si="12"/>
        <v>110340</v>
      </c>
      <c r="E39" s="10">
        <f t="shared" si="13"/>
        <v>430</v>
      </c>
      <c r="F39" s="10">
        <f t="shared" si="14"/>
        <v>110770</v>
      </c>
      <c r="I39" s="9" t="s">
        <v>20</v>
      </c>
      <c r="J39" s="10">
        <v>89</v>
      </c>
      <c r="K39" s="11">
        <v>94</v>
      </c>
      <c r="L39" s="10">
        <f t="shared" si="15"/>
        <v>115244</v>
      </c>
      <c r="M39" s="10">
        <f t="shared" si="16"/>
        <v>445</v>
      </c>
      <c r="N39" s="10">
        <f t="shared" si="17"/>
        <v>115689</v>
      </c>
      <c r="Q39" s="9" t="s">
        <v>20</v>
      </c>
      <c r="R39" s="10">
        <v>89</v>
      </c>
      <c r="S39" s="11">
        <v>94</v>
      </c>
      <c r="T39" s="10">
        <f t="shared" si="18"/>
        <v>115244</v>
      </c>
      <c r="U39" s="10">
        <f t="shared" si="19"/>
        <v>445</v>
      </c>
      <c r="V39" s="10">
        <f t="shared" si="20"/>
        <v>115689</v>
      </c>
    </row>
    <row r="40" ht="30" customHeight="1" spans="1:22">
      <c r="A40" s="9" t="s">
        <v>21</v>
      </c>
      <c r="B40" s="10">
        <v>113</v>
      </c>
      <c r="C40" s="11">
        <v>116</v>
      </c>
      <c r="D40" s="10">
        <f t="shared" si="12"/>
        <v>142216</v>
      </c>
      <c r="E40" s="10">
        <f t="shared" si="13"/>
        <v>565</v>
      </c>
      <c r="F40" s="10">
        <f t="shared" si="14"/>
        <v>142781</v>
      </c>
      <c r="I40" s="9" t="s">
        <v>21</v>
      </c>
      <c r="J40" s="10">
        <v>114</v>
      </c>
      <c r="K40" s="11">
        <v>117</v>
      </c>
      <c r="L40" s="10">
        <f t="shared" si="15"/>
        <v>143442</v>
      </c>
      <c r="M40" s="10">
        <f t="shared" si="16"/>
        <v>570</v>
      </c>
      <c r="N40" s="10">
        <f t="shared" si="17"/>
        <v>144012</v>
      </c>
      <c r="Q40" s="9" t="s">
        <v>21</v>
      </c>
      <c r="R40" s="10">
        <v>116</v>
      </c>
      <c r="S40" s="11">
        <v>119</v>
      </c>
      <c r="T40" s="10">
        <f t="shared" si="18"/>
        <v>145894</v>
      </c>
      <c r="U40" s="10">
        <f t="shared" si="19"/>
        <v>580</v>
      </c>
      <c r="V40" s="10">
        <f t="shared" si="20"/>
        <v>146474</v>
      </c>
    </row>
    <row r="41" ht="30" customHeight="1" spans="1:22">
      <c r="A41" s="9" t="s">
        <v>22</v>
      </c>
      <c r="B41" s="10">
        <v>50</v>
      </c>
      <c r="C41" s="11">
        <v>50</v>
      </c>
      <c r="D41" s="10">
        <f t="shared" si="12"/>
        <v>61300</v>
      </c>
      <c r="E41" s="10">
        <f t="shared" si="13"/>
        <v>250</v>
      </c>
      <c r="F41" s="10">
        <f t="shared" si="14"/>
        <v>61550</v>
      </c>
      <c r="I41" s="9" t="s">
        <v>22</v>
      </c>
      <c r="J41" s="10">
        <v>50</v>
      </c>
      <c r="K41" s="11">
        <v>50</v>
      </c>
      <c r="L41" s="10">
        <f t="shared" si="15"/>
        <v>61300</v>
      </c>
      <c r="M41" s="10">
        <f t="shared" si="16"/>
        <v>250</v>
      </c>
      <c r="N41" s="10">
        <f t="shared" si="17"/>
        <v>61550</v>
      </c>
      <c r="Q41" s="9" t="s">
        <v>22</v>
      </c>
      <c r="R41" s="10">
        <v>50</v>
      </c>
      <c r="S41" s="11">
        <v>50</v>
      </c>
      <c r="T41" s="10">
        <f t="shared" si="18"/>
        <v>61300</v>
      </c>
      <c r="U41" s="10">
        <f t="shared" si="19"/>
        <v>250</v>
      </c>
      <c r="V41" s="10">
        <f t="shared" si="20"/>
        <v>61550</v>
      </c>
    </row>
    <row r="42" ht="30" customHeight="1" spans="1:22">
      <c r="A42" s="9" t="s">
        <v>23</v>
      </c>
      <c r="B42" s="10">
        <v>95</v>
      </c>
      <c r="C42" s="11">
        <v>101</v>
      </c>
      <c r="D42" s="10">
        <f t="shared" si="12"/>
        <v>123826</v>
      </c>
      <c r="E42" s="10">
        <f t="shared" si="13"/>
        <v>475</v>
      </c>
      <c r="F42" s="10">
        <f t="shared" si="14"/>
        <v>124301</v>
      </c>
      <c r="I42" s="9" t="s">
        <v>23</v>
      </c>
      <c r="J42" s="10">
        <v>95</v>
      </c>
      <c r="K42" s="11">
        <v>101</v>
      </c>
      <c r="L42" s="10">
        <f t="shared" si="15"/>
        <v>123826</v>
      </c>
      <c r="M42" s="10">
        <f t="shared" si="16"/>
        <v>475</v>
      </c>
      <c r="N42" s="10">
        <f t="shared" si="17"/>
        <v>124301</v>
      </c>
      <c r="Q42" s="9" t="s">
        <v>23</v>
      </c>
      <c r="R42" s="10">
        <v>97</v>
      </c>
      <c r="S42" s="11">
        <v>103</v>
      </c>
      <c r="T42" s="10">
        <f t="shared" si="18"/>
        <v>126278</v>
      </c>
      <c r="U42" s="10">
        <f t="shared" si="19"/>
        <v>485</v>
      </c>
      <c r="V42" s="10">
        <f t="shared" si="20"/>
        <v>126763</v>
      </c>
    </row>
    <row r="43" ht="30" customHeight="1" spans="1:22">
      <c r="A43" s="9" t="s">
        <v>24</v>
      </c>
      <c r="B43" s="10">
        <v>93</v>
      </c>
      <c r="C43" s="11">
        <v>98</v>
      </c>
      <c r="D43" s="10">
        <f t="shared" si="12"/>
        <v>120148</v>
      </c>
      <c r="E43" s="10">
        <f t="shared" si="13"/>
        <v>465</v>
      </c>
      <c r="F43" s="10">
        <f t="shared" si="14"/>
        <v>120613</v>
      </c>
      <c r="I43" s="9" t="s">
        <v>24</v>
      </c>
      <c r="J43" s="10">
        <v>98</v>
      </c>
      <c r="K43" s="11">
        <v>103</v>
      </c>
      <c r="L43" s="10">
        <f t="shared" si="15"/>
        <v>126278</v>
      </c>
      <c r="M43" s="10">
        <f t="shared" si="16"/>
        <v>490</v>
      </c>
      <c r="N43" s="10">
        <f t="shared" si="17"/>
        <v>126768</v>
      </c>
      <c r="Q43" s="9" t="s">
        <v>24</v>
      </c>
      <c r="R43" s="10">
        <v>99</v>
      </c>
      <c r="S43" s="11">
        <v>104</v>
      </c>
      <c r="T43" s="10">
        <f t="shared" si="18"/>
        <v>127504</v>
      </c>
      <c r="U43" s="10">
        <f t="shared" si="19"/>
        <v>495</v>
      </c>
      <c r="V43" s="10">
        <f t="shared" si="20"/>
        <v>127999</v>
      </c>
    </row>
    <row r="44" ht="30" customHeight="1" spans="1:22">
      <c r="A44" s="9" t="s">
        <v>25</v>
      </c>
      <c r="B44" s="10">
        <v>81</v>
      </c>
      <c r="C44" s="11">
        <v>83</v>
      </c>
      <c r="D44" s="10">
        <f t="shared" si="12"/>
        <v>101758</v>
      </c>
      <c r="E44" s="10">
        <f t="shared" si="13"/>
        <v>405</v>
      </c>
      <c r="F44" s="10">
        <f t="shared" si="14"/>
        <v>102163</v>
      </c>
      <c r="I44" s="9" t="s">
        <v>25</v>
      </c>
      <c r="J44" s="10">
        <v>80</v>
      </c>
      <c r="K44" s="11">
        <v>82</v>
      </c>
      <c r="L44" s="10">
        <f t="shared" si="15"/>
        <v>100532</v>
      </c>
      <c r="M44" s="10">
        <f t="shared" si="16"/>
        <v>400</v>
      </c>
      <c r="N44" s="10">
        <f t="shared" si="17"/>
        <v>100932</v>
      </c>
      <c r="Q44" s="9" t="s">
        <v>25</v>
      </c>
      <c r="R44" s="10">
        <v>81</v>
      </c>
      <c r="S44" s="11">
        <v>83</v>
      </c>
      <c r="T44" s="10">
        <f t="shared" si="18"/>
        <v>101758</v>
      </c>
      <c r="U44" s="10">
        <f t="shared" si="19"/>
        <v>405</v>
      </c>
      <c r="V44" s="10">
        <f t="shared" si="20"/>
        <v>102163</v>
      </c>
    </row>
    <row r="45" ht="30" customHeight="1" spans="1:22">
      <c r="A45" s="9" t="s">
        <v>26</v>
      </c>
      <c r="B45" s="12">
        <v>115</v>
      </c>
      <c r="C45" s="13">
        <v>123</v>
      </c>
      <c r="D45" s="10">
        <f t="shared" si="12"/>
        <v>150798</v>
      </c>
      <c r="E45" s="10">
        <f t="shared" si="13"/>
        <v>575</v>
      </c>
      <c r="F45" s="10">
        <f t="shared" si="14"/>
        <v>151373</v>
      </c>
      <c r="I45" s="9" t="s">
        <v>26</v>
      </c>
      <c r="J45" s="12">
        <v>115</v>
      </c>
      <c r="K45" s="13">
        <v>123</v>
      </c>
      <c r="L45" s="10">
        <f t="shared" si="15"/>
        <v>150798</v>
      </c>
      <c r="M45" s="10">
        <f t="shared" si="16"/>
        <v>575</v>
      </c>
      <c r="N45" s="10">
        <f t="shared" si="17"/>
        <v>151373</v>
      </c>
      <c r="Q45" s="9" t="s">
        <v>26</v>
      </c>
      <c r="R45" s="12">
        <v>113</v>
      </c>
      <c r="S45" s="13">
        <v>121</v>
      </c>
      <c r="T45" s="10">
        <f t="shared" si="18"/>
        <v>148346</v>
      </c>
      <c r="U45" s="10">
        <f t="shared" si="19"/>
        <v>565</v>
      </c>
      <c r="V45" s="10">
        <f t="shared" si="20"/>
        <v>148911</v>
      </c>
    </row>
    <row r="46" ht="30" customHeight="1" spans="1:22">
      <c r="A46" s="9" t="s">
        <v>27</v>
      </c>
      <c r="B46" s="10">
        <v>121</v>
      </c>
      <c r="C46" s="11">
        <v>125</v>
      </c>
      <c r="D46" s="10">
        <f t="shared" si="12"/>
        <v>153250</v>
      </c>
      <c r="E46" s="10">
        <f t="shared" si="13"/>
        <v>605</v>
      </c>
      <c r="F46" s="10">
        <f t="shared" si="14"/>
        <v>153855</v>
      </c>
      <c r="I46" s="9" t="s">
        <v>27</v>
      </c>
      <c r="J46" s="10">
        <v>121</v>
      </c>
      <c r="K46" s="11">
        <v>125</v>
      </c>
      <c r="L46" s="10">
        <f t="shared" si="15"/>
        <v>153250</v>
      </c>
      <c r="M46" s="10">
        <f t="shared" si="16"/>
        <v>605</v>
      </c>
      <c r="N46" s="10">
        <f t="shared" si="17"/>
        <v>153855</v>
      </c>
      <c r="Q46" s="9" t="s">
        <v>27</v>
      </c>
      <c r="R46" s="10">
        <v>122</v>
      </c>
      <c r="S46" s="11">
        <v>126</v>
      </c>
      <c r="T46" s="10">
        <f t="shared" si="18"/>
        <v>154476</v>
      </c>
      <c r="U46" s="10">
        <f t="shared" si="19"/>
        <v>610</v>
      </c>
      <c r="V46" s="10">
        <f t="shared" si="20"/>
        <v>155086</v>
      </c>
    </row>
    <row r="47" ht="30" customHeight="1" spans="1:22">
      <c r="A47" s="9" t="s">
        <v>28</v>
      </c>
      <c r="B47" s="10">
        <v>126</v>
      </c>
      <c r="C47" s="11">
        <v>132</v>
      </c>
      <c r="D47" s="10">
        <f t="shared" si="12"/>
        <v>161832</v>
      </c>
      <c r="E47" s="10">
        <f t="shared" si="13"/>
        <v>630</v>
      </c>
      <c r="F47" s="10">
        <f t="shared" si="14"/>
        <v>162462</v>
      </c>
      <c r="I47" s="9" t="s">
        <v>28</v>
      </c>
      <c r="J47" s="10">
        <v>128</v>
      </c>
      <c r="K47" s="11">
        <v>134</v>
      </c>
      <c r="L47" s="10">
        <f t="shared" si="15"/>
        <v>164284</v>
      </c>
      <c r="M47" s="10">
        <f t="shared" si="16"/>
        <v>640</v>
      </c>
      <c r="N47" s="10">
        <f t="shared" si="17"/>
        <v>164924</v>
      </c>
      <c r="Q47" s="9" t="s">
        <v>28</v>
      </c>
      <c r="R47" s="10">
        <v>127</v>
      </c>
      <c r="S47" s="11">
        <v>133</v>
      </c>
      <c r="T47" s="10">
        <f t="shared" si="18"/>
        <v>163058</v>
      </c>
      <c r="U47" s="10">
        <f t="shared" si="19"/>
        <v>635</v>
      </c>
      <c r="V47" s="10">
        <f t="shared" si="20"/>
        <v>163693</v>
      </c>
    </row>
    <row r="48" ht="30" customHeight="1" spans="1:22">
      <c r="A48" s="9" t="s">
        <v>29</v>
      </c>
      <c r="B48" s="10">
        <v>92</v>
      </c>
      <c r="C48" s="11">
        <v>93</v>
      </c>
      <c r="D48" s="10">
        <f t="shared" si="12"/>
        <v>114018</v>
      </c>
      <c r="E48" s="10">
        <f t="shared" si="13"/>
        <v>460</v>
      </c>
      <c r="F48" s="10">
        <f t="shared" si="14"/>
        <v>114478</v>
      </c>
      <c r="I48" s="9" t="s">
        <v>29</v>
      </c>
      <c r="J48" s="10">
        <v>92</v>
      </c>
      <c r="K48" s="11">
        <v>93</v>
      </c>
      <c r="L48" s="10">
        <f t="shared" si="15"/>
        <v>114018</v>
      </c>
      <c r="M48" s="10">
        <f t="shared" si="16"/>
        <v>460</v>
      </c>
      <c r="N48" s="10">
        <f t="shared" si="17"/>
        <v>114478</v>
      </c>
      <c r="Q48" s="9" t="s">
        <v>29</v>
      </c>
      <c r="R48" s="10">
        <v>92</v>
      </c>
      <c r="S48" s="11">
        <v>93</v>
      </c>
      <c r="T48" s="10">
        <f t="shared" si="18"/>
        <v>114018</v>
      </c>
      <c r="U48" s="10">
        <f t="shared" si="19"/>
        <v>460</v>
      </c>
      <c r="V48" s="10">
        <f t="shared" si="20"/>
        <v>114478</v>
      </c>
    </row>
    <row r="49" ht="30" customHeight="1" spans="1:22">
      <c r="A49" s="9" t="s">
        <v>30</v>
      </c>
      <c r="B49" s="10">
        <v>172</v>
      </c>
      <c r="C49" s="11">
        <v>187</v>
      </c>
      <c r="D49" s="10">
        <f t="shared" si="12"/>
        <v>229262</v>
      </c>
      <c r="E49" s="10">
        <f t="shared" si="13"/>
        <v>860</v>
      </c>
      <c r="F49" s="10">
        <f t="shared" si="14"/>
        <v>230122</v>
      </c>
      <c r="I49" s="9" t="s">
        <v>30</v>
      </c>
      <c r="J49" s="10">
        <v>175</v>
      </c>
      <c r="K49" s="11">
        <v>190</v>
      </c>
      <c r="L49" s="10">
        <f t="shared" si="15"/>
        <v>232940</v>
      </c>
      <c r="M49" s="10">
        <f t="shared" si="16"/>
        <v>875</v>
      </c>
      <c r="N49" s="10">
        <f t="shared" si="17"/>
        <v>233815</v>
      </c>
      <c r="Q49" s="9" t="s">
        <v>30</v>
      </c>
      <c r="R49" s="10">
        <v>176</v>
      </c>
      <c r="S49" s="11">
        <v>191</v>
      </c>
      <c r="T49" s="10">
        <f t="shared" si="18"/>
        <v>234166</v>
      </c>
      <c r="U49" s="10">
        <f t="shared" si="19"/>
        <v>880</v>
      </c>
      <c r="V49" s="10">
        <f t="shared" si="20"/>
        <v>235046</v>
      </c>
    </row>
    <row r="50" ht="30" customHeight="1" spans="1:22">
      <c r="A50" s="9" t="s">
        <v>31</v>
      </c>
      <c r="B50" s="10">
        <v>86</v>
      </c>
      <c r="C50" s="11">
        <v>96</v>
      </c>
      <c r="D50" s="10">
        <f t="shared" si="12"/>
        <v>117696</v>
      </c>
      <c r="E50" s="10">
        <f t="shared" si="13"/>
        <v>430</v>
      </c>
      <c r="F50" s="10">
        <f t="shared" si="14"/>
        <v>118126</v>
      </c>
      <c r="I50" s="9" t="s">
        <v>31</v>
      </c>
      <c r="J50" s="10">
        <v>86</v>
      </c>
      <c r="K50" s="11">
        <v>96</v>
      </c>
      <c r="L50" s="10">
        <f t="shared" si="15"/>
        <v>117696</v>
      </c>
      <c r="M50" s="10">
        <f t="shared" si="16"/>
        <v>430</v>
      </c>
      <c r="N50" s="10">
        <f t="shared" si="17"/>
        <v>118126</v>
      </c>
      <c r="Q50" s="9" t="s">
        <v>31</v>
      </c>
      <c r="R50" s="10">
        <v>86</v>
      </c>
      <c r="S50" s="11">
        <v>96</v>
      </c>
      <c r="T50" s="10">
        <f t="shared" si="18"/>
        <v>117696</v>
      </c>
      <c r="U50" s="10">
        <f t="shared" si="19"/>
        <v>430</v>
      </c>
      <c r="V50" s="10">
        <f t="shared" si="20"/>
        <v>118126</v>
      </c>
    </row>
    <row r="51" ht="30" customHeight="1" spans="1:22">
      <c r="A51" s="6" t="s">
        <v>32</v>
      </c>
      <c r="B51" s="10">
        <v>41</v>
      </c>
      <c r="C51" s="14">
        <v>43</v>
      </c>
      <c r="D51" s="10">
        <f t="shared" si="12"/>
        <v>52718</v>
      </c>
      <c r="E51" s="10">
        <f t="shared" si="13"/>
        <v>205</v>
      </c>
      <c r="F51" s="10">
        <f t="shared" si="14"/>
        <v>52923</v>
      </c>
      <c r="I51" s="6" t="s">
        <v>32</v>
      </c>
      <c r="J51" s="10">
        <v>41</v>
      </c>
      <c r="K51" s="14">
        <v>43</v>
      </c>
      <c r="L51" s="10">
        <f t="shared" si="15"/>
        <v>52718</v>
      </c>
      <c r="M51" s="10">
        <f t="shared" si="16"/>
        <v>205</v>
      </c>
      <c r="N51" s="10">
        <f t="shared" si="17"/>
        <v>52923</v>
      </c>
      <c r="Q51" s="6" t="s">
        <v>32</v>
      </c>
      <c r="R51" s="10">
        <v>39</v>
      </c>
      <c r="S51" s="14">
        <v>41</v>
      </c>
      <c r="T51" s="10">
        <f t="shared" si="18"/>
        <v>50266</v>
      </c>
      <c r="U51" s="10">
        <f t="shared" si="19"/>
        <v>195</v>
      </c>
      <c r="V51" s="10">
        <f t="shared" si="20"/>
        <v>50461</v>
      </c>
    </row>
    <row r="52" ht="30" customHeight="1" spans="1:22">
      <c r="A52" s="10" t="s">
        <v>33</v>
      </c>
      <c r="B52" s="10">
        <f t="shared" ref="B52:F52" si="21">SUM(B32:B51)</f>
        <v>1913</v>
      </c>
      <c r="C52" s="10">
        <f t="shared" si="21"/>
        <v>2024</v>
      </c>
      <c r="D52" s="10">
        <f t="shared" si="21"/>
        <v>2481424</v>
      </c>
      <c r="E52" s="10">
        <f t="shared" si="21"/>
        <v>9565</v>
      </c>
      <c r="F52" s="10">
        <f t="shared" si="21"/>
        <v>2490989</v>
      </c>
      <c r="I52" s="10" t="s">
        <v>33</v>
      </c>
      <c r="J52" s="10">
        <f t="shared" ref="J52:N52" si="22">SUM(J32:J51)</f>
        <v>1931</v>
      </c>
      <c r="K52" s="10">
        <f t="shared" si="22"/>
        <v>2043</v>
      </c>
      <c r="L52" s="10">
        <f t="shared" si="22"/>
        <v>2504718</v>
      </c>
      <c r="M52" s="10">
        <f t="shared" si="22"/>
        <v>9655</v>
      </c>
      <c r="N52" s="10">
        <f t="shared" si="22"/>
        <v>2514373</v>
      </c>
      <c r="Q52" s="10" t="s">
        <v>33</v>
      </c>
      <c r="R52" s="10">
        <f t="shared" ref="R52:V52" si="23">SUM(R32:R51)</f>
        <v>1937</v>
      </c>
      <c r="S52" s="10">
        <f t="shared" si="23"/>
        <v>2049</v>
      </c>
      <c r="T52" s="10">
        <f t="shared" si="23"/>
        <v>2512074</v>
      </c>
      <c r="U52" s="10">
        <f t="shared" si="23"/>
        <v>9685</v>
      </c>
      <c r="V52" s="10">
        <f t="shared" si="23"/>
        <v>2521759</v>
      </c>
    </row>
  </sheetData>
  <mergeCells count="18">
    <mergeCell ref="A1:F1"/>
    <mergeCell ref="I1:N1"/>
    <mergeCell ref="Q1:V1"/>
    <mergeCell ref="A2:F2"/>
    <mergeCell ref="I2:N2"/>
    <mergeCell ref="Q2:V2"/>
    <mergeCell ref="A3:D3"/>
    <mergeCell ref="I3:L3"/>
    <mergeCell ref="Q3:T3"/>
    <mergeCell ref="A28:F28"/>
    <mergeCell ref="I28:N28"/>
    <mergeCell ref="Q28:V28"/>
    <mergeCell ref="A29:F29"/>
    <mergeCell ref="I29:N29"/>
    <mergeCell ref="Q29:V29"/>
    <mergeCell ref="A30:D30"/>
    <mergeCell ref="I30:L30"/>
    <mergeCell ref="Q30:T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WPS_446650466</cp:lastModifiedBy>
  <dcterms:created xsi:type="dcterms:W3CDTF">2023-05-12T11:15:00Z</dcterms:created>
  <dcterms:modified xsi:type="dcterms:W3CDTF">2024-07-08T06:18:59Z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C4C0B6B053CF4BB58B05F7A3BF3C1524_12</vt:lpwstr>
  </property>
</Properties>
</file>