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汇总表" sheetId="1" r:id="rId1"/>
    <sheet name="明细表" sheetId="2" r:id="rId2"/>
  </sheets>
  <definedNames>
    <definedName name="_xlnm.Print_Area" localSheetId="0">汇总表!$A$1:$H$11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<sst xmlns="http://schemas.openxmlformats.org/spreadsheetml/2006/main" count="161" uniqueCount="70">
  <si>
    <r>
      <rPr>
        <b/>
        <sz val="14"/>
        <rFont val="SimSun"/>
        <charset val="134"/>
      </rPr>
      <t>2024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年度农村客运运营、保险和公交化运营补贴汇总表</t>
    </r>
  </si>
  <si>
    <r>
      <rPr>
        <sz val="11"/>
        <rFont val="Microsoft YaHei"/>
        <charset val="134"/>
      </rPr>
      <t>区、县(市)</t>
    </r>
  </si>
  <si>
    <r>
      <rPr>
        <sz val="11"/>
        <rFont val="Microsoft YaHei"/>
        <charset val="134"/>
      </rPr>
      <t xml:space="preserve">申报车数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 台 ）</t>
    </r>
  </si>
  <si>
    <r>
      <rPr>
        <sz val="11"/>
        <rFont val="Microsoft YaHei"/>
        <charset val="134"/>
      </rPr>
      <t xml:space="preserve">合计座位数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（个）</t>
    </r>
  </si>
  <si>
    <r>
      <rPr>
        <sz val="11"/>
        <rFont val="Microsoft YaHei"/>
        <charset val="134"/>
      </rPr>
      <t xml:space="preserve">公交化运营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 xml:space="preserve">里程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（公里）</t>
    </r>
  </si>
  <si>
    <r>
      <rPr>
        <sz val="11"/>
        <rFont val="Microsoft YaHei"/>
        <charset val="134"/>
      </rPr>
      <t xml:space="preserve">申报运营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 xml:space="preserve">补贴资金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（万元）</t>
    </r>
  </si>
  <si>
    <r>
      <rPr>
        <sz val="11"/>
        <rFont val="Microsoft YaHei"/>
        <charset val="134"/>
      </rPr>
      <t xml:space="preserve">申报保险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 xml:space="preserve">补贴金额
</t>
    </r>
    <r>
      <rPr>
        <sz val="6"/>
        <rFont val="Arial"/>
        <charset val="134"/>
      </rPr>
      <t xml:space="preserve">
</t>
    </r>
    <r>
      <rPr>
        <sz val="11"/>
        <rFont val="Microsoft YaHei"/>
        <charset val="134"/>
      </rPr>
      <t>（万元）</t>
    </r>
  </si>
  <si>
    <r>
      <rPr>
        <sz val="11"/>
        <rFont val="Microsoft YaHei"/>
        <charset val="134"/>
      </rPr>
      <t>申报</t>
    </r>
    <r>
      <rPr>
        <sz val="11"/>
        <rFont val="Arial"/>
        <charset val="134"/>
      </rPr>
      <t xml:space="preserve">
</t>
    </r>
    <r>
      <rPr>
        <sz val="11"/>
        <rFont val="Microsoft YaHei"/>
        <charset val="134"/>
      </rPr>
      <t>公交化运营
补贴金额
（万元）</t>
    </r>
  </si>
  <si>
    <r>
      <rPr>
        <sz val="11"/>
        <rFont val="Microsoft YaHei"/>
        <charset val="134"/>
      </rPr>
      <t>备注</t>
    </r>
  </si>
  <si>
    <t>法库县</t>
  </si>
  <si>
    <r>
      <rPr>
        <sz val="11"/>
        <rFont val="Microsoft YaHei"/>
        <charset val="134"/>
      </rPr>
      <t>合计</t>
    </r>
  </si>
  <si>
    <r>
      <rPr>
        <u/>
        <sz val="14"/>
        <rFont val="SimSun"/>
        <charset val="134"/>
      </rPr>
      <t xml:space="preserve">   </t>
    </r>
    <r>
      <rPr>
        <u/>
        <sz val="14"/>
        <rFont val="宋体"/>
        <charset val="134"/>
      </rPr>
      <t>法库</t>
    </r>
    <r>
      <rPr>
        <u/>
        <sz val="14"/>
        <rFont val="SimSun"/>
        <charset val="134"/>
      </rPr>
      <t xml:space="preserve">   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区、县（市）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2024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年度农村客运车辆运营、保险和公交化运营补贴明细表</t>
    </r>
  </si>
  <si>
    <t>序号</t>
  </si>
  <si>
    <t>经营者名称</t>
  </si>
  <si>
    <t>线路名称
起点-讫点</t>
  </si>
  <si>
    <t>车牌号</t>
  </si>
  <si>
    <t>座位数（个）</t>
  </si>
  <si>
    <t>运营时间（月）</t>
  </si>
  <si>
    <t>申报运营
补贴金额（元）</t>
  </si>
  <si>
    <t>投保承运人责任险金额（元）</t>
  </si>
  <si>
    <t>投保交强险金额（元）</t>
  </si>
  <si>
    <t>申报保险
补贴金额（元）</t>
  </si>
  <si>
    <t>申报公交化运营补贴金额（元）</t>
  </si>
  <si>
    <t>申报补贴合计
（元）</t>
  </si>
  <si>
    <r>
      <rPr>
        <b/>
        <sz val="9"/>
        <rFont val="Microsoft YaHei"/>
        <charset val="134"/>
      </rPr>
      <t xml:space="preserve">领取人
</t>
    </r>
    <r>
      <rPr>
        <sz val="6"/>
        <rFont val="Arial"/>
        <charset val="134"/>
      </rPr>
      <t xml:space="preserve">
</t>
    </r>
    <r>
      <rPr>
        <b/>
        <sz val="9"/>
        <rFont val="Microsoft YaHei"/>
        <charset val="134"/>
      </rPr>
      <t>签字</t>
    </r>
  </si>
  <si>
    <r>
      <rPr>
        <b/>
        <sz val="9"/>
        <rFont val="Microsoft YaHei"/>
        <charset val="134"/>
      </rPr>
      <t>日期</t>
    </r>
  </si>
  <si>
    <r>
      <rPr>
        <b/>
        <sz val="9"/>
        <rFont val="Microsoft YaHei"/>
        <charset val="134"/>
      </rPr>
      <t>电话</t>
    </r>
  </si>
  <si>
    <t>法库县恒泰客运有限责任公司</t>
  </si>
  <si>
    <t>果子园-下洼子</t>
  </si>
  <si>
    <t>辽ABJ118</t>
  </si>
  <si>
    <t>42+1+0</t>
  </si>
  <si>
    <t>辽AY8010</t>
  </si>
  <si>
    <t>34+1+0</t>
  </si>
  <si>
    <t>辽AY8068</t>
  </si>
  <si>
    <t>辽AY3778</t>
  </si>
  <si>
    <t>辽AY3933</t>
  </si>
  <si>
    <t>辽AY8006</t>
  </si>
  <si>
    <t>东岗子-马家店</t>
  </si>
  <si>
    <t>辽AY8196</t>
  </si>
  <si>
    <t>辽AY8233</t>
  </si>
  <si>
    <t>辽AY8011</t>
  </si>
  <si>
    <t>辽AY8303</t>
  </si>
  <si>
    <t>辽AY8300</t>
  </si>
  <si>
    <t>辽AY8160</t>
  </si>
  <si>
    <t>王家窝村-劳动局</t>
  </si>
  <si>
    <t>辽ABK886</t>
  </si>
  <si>
    <t>32+1+0</t>
  </si>
  <si>
    <t>辽ABK520</t>
  </si>
  <si>
    <t>辽ABK626</t>
  </si>
  <si>
    <t>辽ABK001</t>
  </si>
  <si>
    <t>辽ABK009</t>
  </si>
  <si>
    <t>辽ABK080</t>
  </si>
  <si>
    <t>辽ABK005</t>
  </si>
  <si>
    <t>辽ABK690</t>
  </si>
  <si>
    <t>辽ABK877</t>
  </si>
  <si>
    <t>辽ABK881</t>
  </si>
  <si>
    <t>新城堡-风情小镇</t>
  </si>
  <si>
    <t>辽ABK268</t>
  </si>
  <si>
    <t>辽ABJ160</t>
  </si>
  <si>
    <t>辽ABK456</t>
  </si>
  <si>
    <t>辽ABK058</t>
  </si>
  <si>
    <t>辽ABK299</t>
  </si>
  <si>
    <t>辽ABK811</t>
  </si>
  <si>
    <t>辽ACC698</t>
  </si>
  <si>
    <t>辽ABK258</t>
  </si>
  <si>
    <t>辽ABK016</t>
  </si>
  <si>
    <t>辽ABK211</t>
  </si>
  <si>
    <t>辽ABK218</t>
  </si>
  <si>
    <t>合计</t>
  </si>
  <si>
    <t>备注：1.运营补助金额=年实际运营月数*300元/350元/400元。新能源车辆每月每台补贴标准增加100元。
      2.保险补助金额=车辆《道路运输证》载明座位数（含司乘）*120元或发票实际金额。                                                                                                                                                                               
      3.公交化运营补贴=车辆年度实际运营里程（公里）*0.5元。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</si>
</sst>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u/>
      <sz val="14"/>
      <name val="SimSun"/>
      <charset val="134"/>
    </font>
    <font>
      <b/>
      <sz val="14"/>
      <color rgb="FF000000"/>
      <name val="Arial"/>
      <charset val="134"/>
    </font>
    <font>
      <b/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2"/>
      <color theme="1"/>
      <name val="宋体"/>
      <charset val="134"/>
      <scheme val="minor"/>
    </font>
    <font>
      <b/>
      <sz val="14"/>
      <name val="SimSun"/>
      <charset val="134"/>
    </font>
    <font>
      <sz val="11"/>
      <color rgb="FF000000"/>
      <name val="Arial"/>
      <charset val="134"/>
    </font>
    <font>
      <sz val="11"/>
      <name val="Microsoft YaHe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9"/>
      <name val="Microsoft YaHei"/>
      <charset val="134"/>
    </font>
    <font>
      <sz val="6"/>
      <name val="Arial"/>
      <charset val="134"/>
    </font>
    <font>
      <sz val="11"/>
      <name val="Arial"/>
      <charset val="134"/>
    </font>
    <font>
      <u/>
      <sz val="14"/>
      <name val="宋体"/>
      <charset val="134"/>
    </font>
    <font>
      <sz val="14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view="pageBreakPreview" zoomScaleNormal="100" workbookViewId="0">
      <selection activeCell="I9" sqref="I9:P9"/>
    </sheetView>
  </sheetViews>
  <sheetFormatPr defaultColWidth="9" defaultRowHeight="13.5"/>
  <cols>
    <col min="1" max="1" width="9.66666666666667" customWidth="1"/>
    <col min="2" max="2" width="8.775" customWidth="1"/>
    <col min="3" max="3" width="8" customWidth="1"/>
    <col min="4" max="4" width="12.8916666666667" customWidth="1"/>
    <col min="5" max="5" width="9.66666666666667" customWidth="1"/>
    <col min="6" max="6" width="11" customWidth="1"/>
    <col min="7" max="7" width="11.8916666666667" customWidth="1"/>
    <col min="8" max="8" width="10.8916666666667" customWidth="1"/>
  </cols>
  <sheetData>
    <row r="1" customFormat="1" ht="38.4" customHeight="1" spans="1:16">
      <c r="A1" s="21" t="s">
        <v>0</v>
      </c>
      <c r="B1" s="5"/>
      <c r="C1" s="5"/>
      <c r="D1" s="5"/>
      <c r="E1" s="5"/>
      <c r="F1" s="5"/>
      <c r="G1" s="5"/>
      <c r="H1" s="5"/>
      <c r="I1" s="22"/>
      <c r="J1" s="22"/>
      <c r="K1" s="22"/>
      <c r="L1" s="22"/>
      <c r="M1" s="22"/>
      <c r="N1" s="22"/>
      <c r="O1" s="22"/>
      <c r="P1" s="22"/>
    </row>
    <row r="2" s="1" customFormat="1" ht="88.05" customHeight="1" spans="1:16">
      <c r="A2" s="23" t="s">
        <v>1</v>
      </c>
      <c r="B2" s="23" t="s">
        <v>2</v>
      </c>
      <c r="C2" s="23" t="s">
        <v>3</v>
      </c>
      <c r="D2" s="24" t="s">
        <v>4</v>
      </c>
      <c r="E2" s="23" t="s">
        <v>5</v>
      </c>
      <c r="F2" s="23" t="s">
        <v>6</v>
      </c>
      <c r="G2" s="24" t="s">
        <v>7</v>
      </c>
      <c r="H2" s="23" t="s">
        <v>8</v>
      </c>
      <c r="I2" s="25"/>
      <c r="J2" s="25"/>
      <c r="K2" s="25"/>
      <c r="L2" s="25"/>
      <c r="M2" s="25"/>
      <c r="N2" s="25"/>
      <c r="O2" s="25"/>
      <c r="P2" s="25"/>
    </row>
    <row r="3" s="1" customFormat="1" ht="30" customHeight="1" spans="1:16">
      <c r="A3" s="26" t="s">
        <v>9</v>
      </c>
      <c r="B3" s="27">
        <v>33</v>
      </c>
      <c r="C3" s="27">
        <v>1909</v>
      </c>
      <c r="D3" s="27"/>
      <c r="E3" s="27">
        <v>10.72</v>
      </c>
      <c r="F3" s="28">
        <v>13.1332</v>
      </c>
      <c r="G3" s="27"/>
      <c r="H3" s="27"/>
      <c r="I3" s="25"/>
      <c r="J3" s="25"/>
      <c r="K3" s="25"/>
      <c r="L3" s="25"/>
      <c r="M3" s="25"/>
      <c r="N3" s="25"/>
      <c r="O3" s="25"/>
      <c r="P3" s="25"/>
    </row>
    <row r="4" s="1" customFormat="1" ht="30" customHeight="1" spans="1:16">
      <c r="A4" s="26"/>
      <c r="B4" s="27"/>
      <c r="C4" s="27"/>
      <c r="D4" s="27"/>
      <c r="E4" s="29"/>
      <c r="F4" s="30"/>
      <c r="G4" s="31"/>
      <c r="H4" s="27"/>
      <c r="I4" s="25"/>
      <c r="J4" s="25"/>
      <c r="K4" s="25"/>
      <c r="L4" s="25"/>
      <c r="M4" s="25"/>
      <c r="N4" s="25"/>
      <c r="O4" s="25"/>
      <c r="P4" s="25"/>
    </row>
    <row r="5" s="1" customFormat="1" ht="30" customHeight="1" spans="1:16">
      <c r="A5" s="32"/>
      <c r="B5" s="32"/>
      <c r="C5" s="32"/>
      <c r="D5" s="32"/>
      <c r="E5" s="32"/>
      <c r="F5" s="1"/>
      <c r="G5" s="32"/>
      <c r="H5" s="32"/>
      <c r="I5" s="33"/>
      <c r="J5" s="33"/>
      <c r="K5" s="33"/>
      <c r="L5" s="33"/>
      <c r="M5" s="33"/>
      <c r="N5" s="33"/>
      <c r="O5" s="33"/>
      <c r="P5" s="33"/>
    </row>
    <row r="6" s="1" customFormat="1" ht="30" customHeight="1" spans="1:16">
      <c r="A6" s="32"/>
      <c r="B6" s="32"/>
      <c r="C6" s="32"/>
      <c r="D6" s="32"/>
      <c r="E6" s="32"/>
      <c r="F6" s="32"/>
      <c r="G6" s="32"/>
      <c r="H6" s="32"/>
      <c r="I6" s="33"/>
      <c r="J6" s="33"/>
      <c r="K6" s="33"/>
      <c r="L6" s="33"/>
      <c r="M6" s="33"/>
      <c r="N6" s="33"/>
      <c r="O6" s="33"/>
      <c r="P6" s="33"/>
    </row>
    <row r="7" s="1" customFormat="1" ht="30" customHeight="1" spans="1:16">
      <c r="A7" s="32"/>
      <c r="B7" s="32"/>
      <c r="C7" s="32"/>
      <c r="D7" s="32"/>
      <c r="E7" s="32"/>
      <c r="F7" s="32"/>
      <c r="G7" s="32"/>
      <c r="H7" s="32"/>
      <c r="I7" s="33"/>
      <c r="J7" s="33"/>
      <c r="K7" s="33"/>
      <c r="L7" s="33"/>
      <c r="M7" s="33"/>
      <c r="N7" s="33"/>
      <c r="O7" s="33"/>
      <c r="P7" s="33"/>
    </row>
    <row r="8" s="1" customFormat="1" ht="30" customHeight="1" spans="1:16">
      <c r="A8" s="32"/>
      <c r="B8" s="32"/>
      <c r="C8" s="32"/>
      <c r="D8" s="32"/>
      <c r="E8" s="32"/>
      <c r="F8" s="32"/>
      <c r="G8" s="32"/>
      <c r="H8" s="32"/>
      <c r="I8" s="33"/>
      <c r="J8" s="33"/>
      <c r="K8" s="33"/>
      <c r="L8" s="33"/>
      <c r="M8" s="33"/>
      <c r="N8" s="33"/>
      <c r="O8" s="33"/>
      <c r="P8" s="33"/>
    </row>
    <row r="9" s="1" customFormat="1" ht="30" customHeight="1" spans="1:16">
      <c r="A9" s="32"/>
      <c r="B9" s="32"/>
      <c r="C9" s="32"/>
      <c r="D9" s="32"/>
      <c r="E9" s="32"/>
      <c r="F9" s="32"/>
      <c r="G9" s="32"/>
      <c r="H9" s="32"/>
      <c r="I9" s="33"/>
      <c r="J9" s="33"/>
      <c r="K9" s="33"/>
      <c r="L9" s="33"/>
      <c r="M9" s="33"/>
      <c r="N9" s="33"/>
      <c r="O9" s="33"/>
      <c r="P9" s="33"/>
    </row>
    <row r="10" s="1" customFormat="1" ht="30" customHeight="1" spans="1:16">
      <c r="A10" s="32"/>
      <c r="B10" s="32"/>
      <c r="C10" s="32"/>
      <c r="D10" s="32"/>
      <c r="E10" s="32"/>
      <c r="F10" s="32"/>
      <c r="G10" s="32"/>
      <c r="H10" s="32"/>
      <c r="I10" s="33"/>
      <c r="J10" s="33"/>
      <c r="K10" s="33"/>
      <c r="L10" s="33"/>
      <c r="M10" s="33"/>
      <c r="N10" s="33"/>
      <c r="O10" s="33"/>
      <c r="P10" s="33"/>
    </row>
    <row r="11" s="1" customFormat="1" ht="30" customHeight="1" spans="1:16">
      <c r="A11" s="27" t="s">
        <v>10</v>
      </c>
      <c r="B11" s="27">
        <f>SUM(B3:B10)</f>
        <v>33</v>
      </c>
      <c r="C11" s="27">
        <f>SUM(C3:C10)</f>
        <v>1909</v>
      </c>
      <c r="D11" s="27"/>
      <c r="E11" s="27">
        <f>SUM(E3:E10)</f>
        <v>10.72</v>
      </c>
      <c r="F11" s="27">
        <f>SUM(F3:F10)</f>
        <v>13.1332</v>
      </c>
      <c r="G11" s="27"/>
      <c r="H11" s="27"/>
      <c r="I11" s="25"/>
      <c r="J11" s="25"/>
      <c r="K11" s="25"/>
      <c r="L11" s="25"/>
      <c r="M11" s="25"/>
      <c r="N11" s="25"/>
      <c r="O11" s="25"/>
      <c r="P11" s="25"/>
    </row>
  </sheetData>
  <mergeCells count="10">
    <mergeCell ref="A1:H1"/>
    <mergeCell ref="I2:P2"/>
    <mergeCell ref="I3:P3"/>
    <mergeCell ref="I5:P5"/>
    <mergeCell ref="I6:P6"/>
    <mergeCell ref="I7:P7"/>
    <mergeCell ref="I8:P8"/>
    <mergeCell ref="I9:P9"/>
    <mergeCell ref="I10:P10"/>
    <mergeCell ref="I11:P11"/>
  </mergeCells>
  <printOptions horizontalCentered="1"/>
  <pageMargins left="0.700694444444445" right="0.700694444444445" top="0.751388888888889" bottom="0.751388888888889" header="0.298611111111111" footer="0.298611111111111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view="pageBreakPreview" zoomScaleNormal="100" workbookViewId="0">
      <selection activeCell="P7" sqref="P7"/>
    </sheetView>
  </sheetViews>
  <sheetFormatPr defaultColWidth="9" defaultRowHeight="13.5"/>
  <cols>
    <col min="1" max="1" width="7.33333333333333" style="2" customWidth="1"/>
    <col min="2" max="2" width="21.5583333333333" style="2" customWidth="1"/>
    <col min="3" max="3" width="15" style="2" customWidth="1"/>
    <col min="4" max="4" width="10.4416666666667" style="2" customWidth="1"/>
    <col min="5" max="5" width="11.1083333333333" style="2" customWidth="1"/>
    <col min="6" max="6" width="12.8916666666667" style="3" customWidth="1"/>
    <col min="7" max="7" width="13.8916666666667" style="2" customWidth="1"/>
    <col min="8" max="8" width="14.1083333333333" style="2" customWidth="1"/>
    <col min="9" max="9" width="13.8916666666667" style="2" customWidth="1"/>
    <col min="10" max="10" width="13.775" style="2" customWidth="1"/>
    <col min="11" max="12" width="17.775" style="2" customWidth="1"/>
    <col min="13" max="16384" width="9" style="2"/>
  </cols>
  <sheetData>
    <row r="1" s="1" customFormat="1" ht="42" customHeight="1" spans="1:15">
      <c r="A1" s="4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6.75" spans="1:15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</row>
    <row r="3" s="2" customFormat="1" ht="19.95" customHeight="1" spans="1:15">
      <c r="A3" s="7">
        <v>1</v>
      </c>
      <c r="B3" s="8" t="s">
        <v>27</v>
      </c>
      <c r="C3" s="9" t="s">
        <v>28</v>
      </c>
      <c r="D3" s="10" t="s">
        <v>29</v>
      </c>
      <c r="E3" s="11" t="s">
        <v>30</v>
      </c>
      <c r="F3" s="10">
        <v>3</v>
      </c>
      <c r="G3" s="12">
        <v>1200</v>
      </c>
      <c r="H3" s="13">
        <v>2365</v>
      </c>
      <c r="I3" s="13">
        <v>2512</v>
      </c>
      <c r="J3" s="13">
        <v>4877</v>
      </c>
      <c r="K3" s="13"/>
      <c r="L3" s="13">
        <f>G3+J3+K3</f>
        <v>6077</v>
      </c>
      <c r="M3" s="14"/>
      <c r="N3" s="14"/>
      <c r="O3" s="14"/>
    </row>
    <row r="4" s="2" customFormat="1" ht="19.95" customHeight="1" spans="1:15">
      <c r="A4" s="7">
        <v>2</v>
      </c>
      <c r="B4" s="8" t="s">
        <v>27</v>
      </c>
      <c r="C4" s="9" t="s">
        <v>28</v>
      </c>
      <c r="D4" s="10" t="s">
        <v>31</v>
      </c>
      <c r="E4" s="11" t="s">
        <v>32</v>
      </c>
      <c r="F4" s="10">
        <v>2</v>
      </c>
      <c r="G4" s="12">
        <v>800</v>
      </c>
      <c r="H4" s="13">
        <v>2213</v>
      </c>
      <c r="I4" s="13">
        <v>2114</v>
      </c>
      <c r="J4" s="13">
        <v>4200</v>
      </c>
      <c r="K4" s="13"/>
      <c r="L4" s="13">
        <f t="shared" ref="L4:L36" si="0">G4+J4+K4</f>
        <v>5000</v>
      </c>
      <c r="M4" s="14"/>
      <c r="N4" s="14"/>
      <c r="O4" s="14"/>
    </row>
    <row r="5" s="2" customFormat="1" ht="19.95" customHeight="1" spans="1:15">
      <c r="A5" s="7">
        <v>3</v>
      </c>
      <c r="B5" s="8" t="s">
        <v>27</v>
      </c>
      <c r="C5" s="9" t="s">
        <v>28</v>
      </c>
      <c r="D5" s="10" t="s">
        <v>33</v>
      </c>
      <c r="E5" s="11" t="s">
        <v>32</v>
      </c>
      <c r="F5" s="10">
        <v>2</v>
      </c>
      <c r="G5" s="12">
        <v>800</v>
      </c>
      <c r="H5" s="13">
        <v>2213</v>
      </c>
      <c r="I5" s="13">
        <v>2641</v>
      </c>
      <c r="J5" s="13">
        <v>4200</v>
      </c>
      <c r="K5" s="13"/>
      <c r="L5" s="13">
        <f t="shared" si="0"/>
        <v>5000</v>
      </c>
      <c r="M5" s="14"/>
      <c r="N5" s="14"/>
      <c r="O5" s="14"/>
    </row>
    <row r="6" s="2" customFormat="1" ht="19.95" customHeight="1" spans="1:15">
      <c r="A6" s="7">
        <v>4</v>
      </c>
      <c r="B6" s="8" t="s">
        <v>27</v>
      </c>
      <c r="C6" s="9" t="s">
        <v>28</v>
      </c>
      <c r="D6" s="10" t="s">
        <v>34</v>
      </c>
      <c r="E6" s="11" t="s">
        <v>32</v>
      </c>
      <c r="F6" s="10">
        <v>1</v>
      </c>
      <c r="G6" s="12">
        <v>400</v>
      </c>
      <c r="H6" s="13">
        <v>2213</v>
      </c>
      <c r="I6" s="13">
        <v>2114</v>
      </c>
      <c r="J6" s="13">
        <v>4200</v>
      </c>
      <c r="K6" s="13"/>
      <c r="L6" s="13">
        <f t="shared" si="0"/>
        <v>4600</v>
      </c>
      <c r="M6" s="14"/>
      <c r="N6" s="14"/>
      <c r="O6" s="14"/>
    </row>
    <row r="7" s="2" customFormat="1" ht="19.95" customHeight="1" spans="1:15">
      <c r="A7" s="7">
        <v>5</v>
      </c>
      <c r="B7" s="8" t="s">
        <v>27</v>
      </c>
      <c r="C7" s="9" t="s">
        <v>28</v>
      </c>
      <c r="D7" s="10" t="s">
        <v>35</v>
      </c>
      <c r="E7" s="11" t="s">
        <v>32</v>
      </c>
      <c r="F7" s="10">
        <v>1</v>
      </c>
      <c r="G7" s="12">
        <v>400</v>
      </c>
      <c r="H7" s="13">
        <v>2213</v>
      </c>
      <c r="I7" s="13">
        <v>2114</v>
      </c>
      <c r="J7" s="13">
        <v>4200</v>
      </c>
      <c r="K7" s="13"/>
      <c r="L7" s="13">
        <f t="shared" si="0"/>
        <v>4600</v>
      </c>
      <c r="M7" s="14"/>
      <c r="N7" s="14"/>
      <c r="O7" s="14"/>
    </row>
    <row r="8" s="2" customFormat="1" ht="19.95" customHeight="1" spans="1:15">
      <c r="A8" s="7">
        <v>6</v>
      </c>
      <c r="B8" s="8" t="s">
        <v>27</v>
      </c>
      <c r="C8" s="9" t="s">
        <v>28</v>
      </c>
      <c r="D8" s="10" t="s">
        <v>36</v>
      </c>
      <c r="E8" s="11" t="s">
        <v>32</v>
      </c>
      <c r="F8" s="10">
        <v>1</v>
      </c>
      <c r="G8" s="12">
        <v>400</v>
      </c>
      <c r="H8" s="13">
        <v>1604</v>
      </c>
      <c r="I8" s="13">
        <v>2265</v>
      </c>
      <c r="J8" s="13">
        <v>3150</v>
      </c>
      <c r="K8" s="13"/>
      <c r="L8" s="13">
        <f t="shared" si="0"/>
        <v>3550</v>
      </c>
      <c r="M8" s="14"/>
      <c r="N8" s="14"/>
      <c r="O8" s="14"/>
    </row>
    <row r="9" s="2" customFormat="1" ht="19.95" customHeight="1" spans="1:15">
      <c r="A9" s="7">
        <v>7</v>
      </c>
      <c r="B9" s="8" t="s">
        <v>27</v>
      </c>
      <c r="C9" s="9" t="s">
        <v>37</v>
      </c>
      <c r="D9" s="10" t="s">
        <v>38</v>
      </c>
      <c r="E9" s="11" t="s">
        <v>32</v>
      </c>
      <c r="F9" s="10">
        <v>7</v>
      </c>
      <c r="G9" s="12">
        <v>2800</v>
      </c>
      <c r="H9" s="13">
        <v>1604</v>
      </c>
      <c r="I9" s="13">
        <v>2114</v>
      </c>
      <c r="J9" s="13">
        <v>3150</v>
      </c>
      <c r="K9" s="13"/>
      <c r="L9" s="13">
        <f t="shared" si="0"/>
        <v>5950</v>
      </c>
      <c r="M9" s="14"/>
      <c r="N9" s="14"/>
      <c r="O9" s="14"/>
    </row>
    <row r="10" s="2" customFormat="1" ht="19.95" customHeight="1" spans="1:15">
      <c r="A10" s="7">
        <v>8</v>
      </c>
      <c r="B10" s="8" t="s">
        <v>27</v>
      </c>
      <c r="C10" s="9" t="s">
        <v>37</v>
      </c>
      <c r="D10" s="10" t="s">
        <v>39</v>
      </c>
      <c r="E10" s="11" t="s">
        <v>32</v>
      </c>
      <c r="F10" s="10">
        <v>4</v>
      </c>
      <c r="G10" s="12">
        <v>1600</v>
      </c>
      <c r="H10" s="13">
        <v>1925</v>
      </c>
      <c r="I10" s="13">
        <v>2114</v>
      </c>
      <c r="J10" s="13">
        <v>4039</v>
      </c>
      <c r="K10" s="13"/>
      <c r="L10" s="13">
        <f t="shared" si="0"/>
        <v>5639</v>
      </c>
      <c r="M10" s="14"/>
      <c r="N10" s="14"/>
      <c r="O10" s="14"/>
    </row>
    <row r="11" s="2" customFormat="1" ht="19.95" customHeight="1" spans="1:15">
      <c r="A11" s="7">
        <v>9</v>
      </c>
      <c r="B11" s="8" t="s">
        <v>27</v>
      </c>
      <c r="C11" s="9" t="s">
        <v>37</v>
      </c>
      <c r="D11" s="10" t="s">
        <v>40</v>
      </c>
      <c r="E11" s="11" t="s">
        <v>32</v>
      </c>
      <c r="F11" s="10">
        <v>2</v>
      </c>
      <c r="G11" s="12">
        <v>800</v>
      </c>
      <c r="H11" s="13">
        <v>1925</v>
      </c>
      <c r="I11" s="13">
        <v>2114</v>
      </c>
      <c r="J11" s="13">
        <v>4039</v>
      </c>
      <c r="K11" s="13"/>
      <c r="L11" s="13">
        <f t="shared" si="0"/>
        <v>4839</v>
      </c>
      <c r="M11" s="14"/>
      <c r="N11" s="14"/>
      <c r="O11" s="14"/>
    </row>
    <row r="12" s="2" customFormat="1" ht="19.95" customHeight="1" spans="1:15">
      <c r="A12" s="7">
        <v>10</v>
      </c>
      <c r="B12" s="8" t="s">
        <v>27</v>
      </c>
      <c r="C12" s="9" t="s">
        <v>37</v>
      </c>
      <c r="D12" s="10" t="s">
        <v>41</v>
      </c>
      <c r="E12" s="11" t="s">
        <v>32</v>
      </c>
      <c r="F12" s="10">
        <v>5</v>
      </c>
      <c r="G12" s="12">
        <v>2000</v>
      </c>
      <c r="H12" s="13">
        <v>1925</v>
      </c>
      <c r="I12" s="13">
        <v>2114</v>
      </c>
      <c r="J12" s="13">
        <v>4039</v>
      </c>
      <c r="K12" s="13"/>
      <c r="L12" s="13">
        <f t="shared" si="0"/>
        <v>6039</v>
      </c>
      <c r="M12" s="14"/>
      <c r="N12" s="14"/>
      <c r="O12" s="14"/>
    </row>
    <row r="13" s="2" customFormat="1" ht="19.95" customHeight="1" spans="1:15">
      <c r="A13" s="7">
        <v>11</v>
      </c>
      <c r="B13" s="8" t="s">
        <v>27</v>
      </c>
      <c r="C13" s="9" t="s">
        <v>37</v>
      </c>
      <c r="D13" s="10" t="s">
        <v>42</v>
      </c>
      <c r="E13" s="11" t="s">
        <v>32</v>
      </c>
      <c r="F13" s="10">
        <v>11</v>
      </c>
      <c r="G13" s="12">
        <v>4400</v>
      </c>
      <c r="H13" s="13">
        <v>1925</v>
      </c>
      <c r="I13" s="13">
        <v>2114</v>
      </c>
      <c r="J13" s="13">
        <v>4039</v>
      </c>
      <c r="K13" s="13"/>
      <c r="L13" s="13">
        <f t="shared" si="0"/>
        <v>8439</v>
      </c>
      <c r="M13" s="14"/>
      <c r="N13" s="14"/>
      <c r="O13" s="14"/>
    </row>
    <row r="14" s="2" customFormat="1" ht="19.95" customHeight="1" spans="1:15">
      <c r="A14" s="7">
        <v>12</v>
      </c>
      <c r="B14" s="8" t="s">
        <v>27</v>
      </c>
      <c r="C14" s="9" t="s">
        <v>37</v>
      </c>
      <c r="D14" s="10" t="s">
        <v>43</v>
      </c>
      <c r="E14" s="11" t="s">
        <v>32</v>
      </c>
      <c r="F14" s="10">
        <v>2</v>
      </c>
      <c r="G14" s="12">
        <v>800</v>
      </c>
      <c r="H14" s="13">
        <v>1925</v>
      </c>
      <c r="I14" s="13">
        <v>2114</v>
      </c>
      <c r="J14" s="13">
        <v>4039</v>
      </c>
      <c r="K14" s="13"/>
      <c r="L14" s="13">
        <f t="shared" si="0"/>
        <v>4839</v>
      </c>
      <c r="M14" s="14"/>
      <c r="N14" s="14"/>
      <c r="O14" s="14"/>
    </row>
    <row r="15" s="2" customFormat="1" ht="19.95" customHeight="1" spans="1:15">
      <c r="A15" s="7">
        <v>13</v>
      </c>
      <c r="B15" s="8" t="s">
        <v>27</v>
      </c>
      <c r="C15" s="9" t="s">
        <v>44</v>
      </c>
      <c r="D15" s="9" t="s">
        <v>45</v>
      </c>
      <c r="E15" s="11" t="s">
        <v>46</v>
      </c>
      <c r="F15" s="11">
        <v>12</v>
      </c>
      <c r="G15" s="12">
        <v>4800</v>
      </c>
      <c r="H15" s="12">
        <v>1897</v>
      </c>
      <c r="I15" s="12">
        <v>2114</v>
      </c>
      <c r="J15" s="13">
        <v>3960</v>
      </c>
      <c r="K15" s="13"/>
      <c r="L15" s="13">
        <f t="shared" si="0"/>
        <v>8760</v>
      </c>
      <c r="M15" s="14"/>
      <c r="N15" s="14"/>
      <c r="O15" s="14"/>
    </row>
    <row r="16" s="2" customFormat="1" ht="19.95" customHeight="1" spans="1:15">
      <c r="A16" s="7">
        <v>14</v>
      </c>
      <c r="B16" s="8" t="s">
        <v>27</v>
      </c>
      <c r="C16" s="9" t="s">
        <v>44</v>
      </c>
      <c r="D16" s="9" t="s">
        <v>47</v>
      </c>
      <c r="E16" s="11" t="s">
        <v>46</v>
      </c>
      <c r="F16" s="11">
        <v>12</v>
      </c>
      <c r="G16" s="12">
        <v>4800</v>
      </c>
      <c r="H16" s="12">
        <v>1897</v>
      </c>
      <c r="I16" s="12">
        <v>2567</v>
      </c>
      <c r="J16" s="13">
        <v>3960</v>
      </c>
      <c r="K16" s="13"/>
      <c r="L16" s="13">
        <f t="shared" si="0"/>
        <v>8760</v>
      </c>
      <c r="M16" s="14"/>
      <c r="N16" s="14"/>
      <c r="O16" s="14"/>
    </row>
    <row r="17" s="2" customFormat="1" ht="19.95" customHeight="1" spans="1:15">
      <c r="A17" s="7">
        <v>15</v>
      </c>
      <c r="B17" s="8" t="s">
        <v>27</v>
      </c>
      <c r="C17" s="9" t="s">
        <v>44</v>
      </c>
      <c r="D17" s="9" t="s">
        <v>48</v>
      </c>
      <c r="E17" s="11" t="s">
        <v>46</v>
      </c>
      <c r="F17" s="11">
        <v>12</v>
      </c>
      <c r="G17" s="12">
        <v>4800</v>
      </c>
      <c r="H17" s="12">
        <v>1897</v>
      </c>
      <c r="I17" s="12">
        <v>2114</v>
      </c>
      <c r="J17" s="13">
        <v>3960</v>
      </c>
      <c r="K17" s="13"/>
      <c r="L17" s="13">
        <f t="shared" si="0"/>
        <v>8760</v>
      </c>
      <c r="M17" s="14"/>
      <c r="N17" s="14"/>
      <c r="O17" s="14"/>
    </row>
    <row r="18" s="2" customFormat="1" ht="19.95" customHeight="1" spans="1:15">
      <c r="A18" s="7">
        <v>16</v>
      </c>
      <c r="B18" s="8" t="s">
        <v>27</v>
      </c>
      <c r="C18" s="9" t="s">
        <v>44</v>
      </c>
      <c r="D18" s="9" t="s">
        <v>49</v>
      </c>
      <c r="E18" s="11" t="s">
        <v>46</v>
      </c>
      <c r="F18" s="11">
        <v>7</v>
      </c>
      <c r="G18" s="12">
        <v>2800</v>
      </c>
      <c r="H18" s="12">
        <v>1897</v>
      </c>
      <c r="I18" s="12">
        <v>2114</v>
      </c>
      <c r="J18" s="13">
        <v>3960</v>
      </c>
      <c r="K18" s="13"/>
      <c r="L18" s="13">
        <f t="shared" si="0"/>
        <v>6760</v>
      </c>
      <c r="M18" s="14"/>
      <c r="N18" s="14"/>
      <c r="O18" s="14"/>
    </row>
    <row r="19" s="2" customFormat="1" ht="19.95" customHeight="1" spans="1:15">
      <c r="A19" s="7">
        <v>17</v>
      </c>
      <c r="B19" s="8" t="s">
        <v>27</v>
      </c>
      <c r="C19" s="9" t="s">
        <v>44</v>
      </c>
      <c r="D19" s="9" t="s">
        <v>50</v>
      </c>
      <c r="E19" s="11" t="s">
        <v>46</v>
      </c>
      <c r="F19" s="11">
        <v>12</v>
      </c>
      <c r="G19" s="12">
        <v>4800</v>
      </c>
      <c r="H19" s="12">
        <v>1897</v>
      </c>
      <c r="I19" s="12">
        <v>2114</v>
      </c>
      <c r="J19" s="13">
        <v>3960</v>
      </c>
      <c r="K19" s="13"/>
      <c r="L19" s="13">
        <f t="shared" si="0"/>
        <v>8760</v>
      </c>
      <c r="M19" s="14"/>
      <c r="N19" s="14"/>
      <c r="O19" s="14"/>
    </row>
    <row r="20" s="2" customFormat="1" ht="19.95" customHeight="1" spans="1:15">
      <c r="A20" s="7">
        <v>18</v>
      </c>
      <c r="B20" s="8" t="s">
        <v>27</v>
      </c>
      <c r="C20" s="9" t="s">
        <v>44</v>
      </c>
      <c r="D20" s="9" t="s">
        <v>51</v>
      </c>
      <c r="E20" s="11" t="s">
        <v>46</v>
      </c>
      <c r="F20" s="11">
        <v>8</v>
      </c>
      <c r="G20" s="12">
        <v>3200</v>
      </c>
      <c r="H20" s="12">
        <v>1897</v>
      </c>
      <c r="I20" s="12">
        <v>2869</v>
      </c>
      <c r="J20" s="13">
        <v>3960</v>
      </c>
      <c r="K20" s="13"/>
      <c r="L20" s="13">
        <f t="shared" si="0"/>
        <v>7160</v>
      </c>
      <c r="M20" s="14"/>
      <c r="N20" s="14"/>
      <c r="O20" s="14"/>
    </row>
    <row r="21" s="2" customFormat="1" ht="19.95" customHeight="1" spans="1:15">
      <c r="A21" s="7">
        <v>19</v>
      </c>
      <c r="B21" s="8" t="s">
        <v>27</v>
      </c>
      <c r="C21" s="9" t="s">
        <v>44</v>
      </c>
      <c r="D21" s="9" t="s">
        <v>52</v>
      </c>
      <c r="E21" s="11" t="s">
        <v>46</v>
      </c>
      <c r="F21" s="11">
        <v>9</v>
      </c>
      <c r="G21" s="12">
        <v>3600</v>
      </c>
      <c r="H21" s="12">
        <v>1897</v>
      </c>
      <c r="I21" s="12">
        <v>2114</v>
      </c>
      <c r="J21" s="13">
        <v>3960</v>
      </c>
      <c r="K21" s="13"/>
      <c r="L21" s="13">
        <f t="shared" si="0"/>
        <v>7560</v>
      </c>
      <c r="M21" s="14"/>
      <c r="N21" s="14"/>
      <c r="O21" s="14"/>
    </row>
    <row r="22" s="2" customFormat="1" ht="19.95" customHeight="1" spans="1:15">
      <c r="A22" s="7">
        <v>20</v>
      </c>
      <c r="B22" s="8" t="s">
        <v>27</v>
      </c>
      <c r="C22" s="9" t="s">
        <v>44</v>
      </c>
      <c r="D22" s="9" t="s">
        <v>53</v>
      </c>
      <c r="E22" s="11" t="s">
        <v>46</v>
      </c>
      <c r="F22" s="11">
        <v>12</v>
      </c>
      <c r="G22" s="12">
        <v>4800</v>
      </c>
      <c r="H22" s="12">
        <v>1897</v>
      </c>
      <c r="I22" s="12">
        <v>2114</v>
      </c>
      <c r="J22" s="13">
        <v>3960</v>
      </c>
      <c r="K22" s="13"/>
      <c r="L22" s="13">
        <f t="shared" si="0"/>
        <v>8760</v>
      </c>
      <c r="M22" s="14"/>
      <c r="N22" s="14"/>
      <c r="O22" s="14"/>
    </row>
    <row r="23" s="2" customFormat="1" ht="19.95" customHeight="1" spans="1:15">
      <c r="A23" s="7">
        <v>21</v>
      </c>
      <c r="B23" s="8" t="s">
        <v>27</v>
      </c>
      <c r="C23" s="9" t="s">
        <v>44</v>
      </c>
      <c r="D23" s="9" t="s">
        <v>54</v>
      </c>
      <c r="E23" s="11" t="s">
        <v>46</v>
      </c>
      <c r="F23" s="11">
        <v>12</v>
      </c>
      <c r="G23" s="12">
        <v>4800</v>
      </c>
      <c r="H23" s="12">
        <v>1897</v>
      </c>
      <c r="I23" s="12">
        <v>2114</v>
      </c>
      <c r="J23" s="13">
        <v>3960</v>
      </c>
      <c r="K23" s="13"/>
      <c r="L23" s="13">
        <f t="shared" si="0"/>
        <v>8760</v>
      </c>
      <c r="M23" s="14"/>
      <c r="N23" s="14"/>
      <c r="O23" s="14"/>
    </row>
    <row r="24" s="2" customFormat="1" ht="19.95" customHeight="1" spans="1:15">
      <c r="A24" s="7">
        <v>22</v>
      </c>
      <c r="B24" s="8" t="s">
        <v>27</v>
      </c>
      <c r="C24" s="9" t="s">
        <v>44</v>
      </c>
      <c r="D24" s="9" t="s">
        <v>55</v>
      </c>
      <c r="E24" s="11" t="s">
        <v>46</v>
      </c>
      <c r="F24" s="11">
        <v>10</v>
      </c>
      <c r="G24" s="12">
        <v>4000</v>
      </c>
      <c r="H24" s="12">
        <v>1897</v>
      </c>
      <c r="I24" s="12">
        <v>2114</v>
      </c>
      <c r="J24" s="13">
        <v>3960</v>
      </c>
      <c r="K24" s="13"/>
      <c r="L24" s="13">
        <f t="shared" si="0"/>
        <v>7960</v>
      </c>
      <c r="M24" s="14"/>
      <c r="N24" s="14"/>
      <c r="O24" s="14"/>
    </row>
    <row r="25" s="2" customFormat="1" ht="19.95" customHeight="1" spans="1:15">
      <c r="A25" s="7">
        <v>23</v>
      </c>
      <c r="B25" s="8" t="s">
        <v>27</v>
      </c>
      <c r="C25" s="9" t="s">
        <v>56</v>
      </c>
      <c r="D25" s="9" t="s">
        <v>57</v>
      </c>
      <c r="E25" s="11" t="s">
        <v>46</v>
      </c>
      <c r="F25" s="11">
        <v>12</v>
      </c>
      <c r="G25" s="12">
        <v>4800</v>
      </c>
      <c r="H25" s="12">
        <v>1905</v>
      </c>
      <c r="I25" s="12">
        <v>2767</v>
      </c>
      <c r="J25" s="13">
        <v>3960</v>
      </c>
      <c r="K25" s="13"/>
      <c r="L25" s="13">
        <f t="shared" si="0"/>
        <v>8760</v>
      </c>
      <c r="M25" s="14"/>
      <c r="N25" s="14"/>
      <c r="O25" s="14"/>
    </row>
    <row r="26" s="2" customFormat="1" ht="19.95" customHeight="1" spans="1:15">
      <c r="A26" s="7">
        <v>24</v>
      </c>
      <c r="B26" s="8" t="s">
        <v>27</v>
      </c>
      <c r="C26" s="9" t="s">
        <v>56</v>
      </c>
      <c r="D26" s="9" t="s">
        <v>58</v>
      </c>
      <c r="E26" s="11" t="s">
        <v>46</v>
      </c>
      <c r="F26" s="11">
        <v>5</v>
      </c>
      <c r="G26" s="12">
        <v>2000</v>
      </c>
      <c r="H26" s="12">
        <v>1905</v>
      </c>
      <c r="I26" s="12">
        <v>2692</v>
      </c>
      <c r="J26" s="13">
        <v>3960</v>
      </c>
      <c r="K26" s="13"/>
      <c r="L26" s="13">
        <f t="shared" si="0"/>
        <v>5960</v>
      </c>
      <c r="M26" s="14"/>
      <c r="N26" s="14"/>
      <c r="O26" s="14"/>
    </row>
    <row r="27" s="2" customFormat="1" ht="19.95" customHeight="1" spans="1:15">
      <c r="A27" s="7">
        <v>25</v>
      </c>
      <c r="B27" s="8" t="s">
        <v>27</v>
      </c>
      <c r="C27" s="9" t="s">
        <v>56</v>
      </c>
      <c r="D27" s="9" t="s">
        <v>59</v>
      </c>
      <c r="E27" s="11" t="s">
        <v>46</v>
      </c>
      <c r="F27" s="11">
        <v>12</v>
      </c>
      <c r="G27" s="12">
        <v>4800</v>
      </c>
      <c r="H27" s="12">
        <v>1905</v>
      </c>
      <c r="I27" s="12">
        <v>2114</v>
      </c>
      <c r="J27" s="13">
        <v>3960</v>
      </c>
      <c r="K27" s="13"/>
      <c r="L27" s="13">
        <f t="shared" si="0"/>
        <v>8760</v>
      </c>
      <c r="M27" s="14"/>
      <c r="N27" s="14"/>
      <c r="O27" s="14"/>
    </row>
    <row r="28" s="2" customFormat="1" ht="19.95" customHeight="1" spans="1:15">
      <c r="A28" s="7">
        <v>26</v>
      </c>
      <c r="B28" s="8" t="s">
        <v>27</v>
      </c>
      <c r="C28" s="9" t="s">
        <v>56</v>
      </c>
      <c r="D28" s="9" t="s">
        <v>60</v>
      </c>
      <c r="E28" s="11" t="s">
        <v>46</v>
      </c>
      <c r="F28" s="11">
        <v>12</v>
      </c>
      <c r="G28" s="12">
        <v>4800</v>
      </c>
      <c r="H28" s="12">
        <v>1905</v>
      </c>
      <c r="I28" s="12">
        <v>2114</v>
      </c>
      <c r="J28" s="13">
        <v>3960</v>
      </c>
      <c r="K28" s="13"/>
      <c r="L28" s="13">
        <f t="shared" si="0"/>
        <v>8760</v>
      </c>
      <c r="M28" s="14"/>
      <c r="N28" s="14"/>
      <c r="O28" s="14"/>
    </row>
    <row r="29" s="2" customFormat="1" ht="19.95" customHeight="1" spans="1:15">
      <c r="A29" s="7">
        <v>27</v>
      </c>
      <c r="B29" s="8" t="s">
        <v>27</v>
      </c>
      <c r="C29" s="9" t="s">
        <v>56</v>
      </c>
      <c r="D29" s="9" t="s">
        <v>61</v>
      </c>
      <c r="E29" s="11" t="s">
        <v>46</v>
      </c>
      <c r="F29" s="11">
        <v>12</v>
      </c>
      <c r="G29" s="12">
        <v>4800</v>
      </c>
      <c r="H29" s="12">
        <v>1905</v>
      </c>
      <c r="I29" s="12">
        <v>2189</v>
      </c>
      <c r="J29" s="13">
        <v>3960</v>
      </c>
      <c r="K29" s="13"/>
      <c r="L29" s="13">
        <f t="shared" si="0"/>
        <v>8760</v>
      </c>
      <c r="M29" s="14"/>
      <c r="N29" s="14"/>
      <c r="O29" s="14"/>
    </row>
    <row r="30" s="2" customFormat="1" ht="19.95" customHeight="1" spans="1:15">
      <c r="A30" s="7">
        <v>28</v>
      </c>
      <c r="B30" s="8" t="s">
        <v>27</v>
      </c>
      <c r="C30" s="9" t="s">
        <v>56</v>
      </c>
      <c r="D30" s="9" t="s">
        <v>62</v>
      </c>
      <c r="E30" s="11" t="s">
        <v>46</v>
      </c>
      <c r="F30" s="11">
        <v>12</v>
      </c>
      <c r="G30" s="12">
        <v>4800</v>
      </c>
      <c r="H30" s="12">
        <v>1905</v>
      </c>
      <c r="I30" s="12">
        <v>2114</v>
      </c>
      <c r="J30" s="13">
        <v>3960</v>
      </c>
      <c r="K30" s="13"/>
      <c r="L30" s="13">
        <f t="shared" si="0"/>
        <v>8760</v>
      </c>
      <c r="M30" s="14"/>
      <c r="N30" s="14"/>
      <c r="O30" s="14"/>
    </row>
    <row r="31" s="2" customFormat="1" ht="19.95" customHeight="1" spans="1:15">
      <c r="A31" s="7">
        <v>29</v>
      </c>
      <c r="B31" s="8" t="s">
        <v>27</v>
      </c>
      <c r="C31" s="9" t="s">
        <v>56</v>
      </c>
      <c r="D31" s="9" t="s">
        <v>63</v>
      </c>
      <c r="E31" s="11" t="s">
        <v>46</v>
      </c>
      <c r="F31" s="11">
        <v>12</v>
      </c>
      <c r="G31" s="12">
        <v>4800</v>
      </c>
      <c r="H31" s="12">
        <v>1905</v>
      </c>
      <c r="I31" s="12">
        <v>2692</v>
      </c>
      <c r="J31" s="13">
        <v>3960</v>
      </c>
      <c r="K31" s="13"/>
      <c r="L31" s="13">
        <f t="shared" si="0"/>
        <v>8760</v>
      </c>
      <c r="M31" s="14"/>
      <c r="N31" s="14"/>
      <c r="O31" s="14"/>
    </row>
    <row r="32" s="2" customFormat="1" ht="19.95" customHeight="1" spans="1:15">
      <c r="A32" s="7">
        <v>30</v>
      </c>
      <c r="B32" s="8" t="s">
        <v>27</v>
      </c>
      <c r="C32" s="9" t="s">
        <v>56</v>
      </c>
      <c r="D32" s="9" t="s">
        <v>64</v>
      </c>
      <c r="E32" s="11" t="s">
        <v>46</v>
      </c>
      <c r="F32" s="11">
        <v>12</v>
      </c>
      <c r="G32" s="12">
        <v>4800</v>
      </c>
      <c r="H32" s="12">
        <v>1905</v>
      </c>
      <c r="I32" s="12">
        <v>2390</v>
      </c>
      <c r="J32" s="13">
        <v>3960</v>
      </c>
      <c r="K32" s="13"/>
      <c r="L32" s="13">
        <f t="shared" si="0"/>
        <v>8760</v>
      </c>
      <c r="M32" s="14"/>
      <c r="N32" s="14"/>
      <c r="O32" s="14"/>
    </row>
    <row r="33" s="2" customFormat="1" ht="19.95" customHeight="1" spans="1:15">
      <c r="A33" s="7">
        <v>31</v>
      </c>
      <c r="B33" s="8" t="s">
        <v>27</v>
      </c>
      <c r="C33" s="9" t="s">
        <v>56</v>
      </c>
      <c r="D33" s="9" t="s">
        <v>65</v>
      </c>
      <c r="E33" s="11" t="s">
        <v>46</v>
      </c>
      <c r="F33" s="11">
        <v>12</v>
      </c>
      <c r="G33" s="12">
        <v>4800</v>
      </c>
      <c r="H33" s="12">
        <v>1905</v>
      </c>
      <c r="I33" s="12">
        <v>2114</v>
      </c>
      <c r="J33" s="13">
        <v>3960</v>
      </c>
      <c r="K33" s="13"/>
      <c r="L33" s="13">
        <f t="shared" si="0"/>
        <v>8760</v>
      </c>
      <c r="M33" s="14"/>
      <c r="N33" s="14"/>
      <c r="O33" s="14"/>
    </row>
    <row r="34" s="2" customFormat="1" ht="24" spans="1:15">
      <c r="A34" s="7">
        <v>32</v>
      </c>
      <c r="B34" s="8" t="s">
        <v>27</v>
      </c>
      <c r="C34" s="9" t="s">
        <v>56</v>
      </c>
      <c r="D34" s="9" t="s">
        <v>66</v>
      </c>
      <c r="E34" s="11" t="s">
        <v>46</v>
      </c>
      <c r="F34" s="11">
        <v>8</v>
      </c>
      <c r="G34" s="12">
        <v>3200</v>
      </c>
      <c r="H34" s="12">
        <v>1905</v>
      </c>
      <c r="I34" s="12">
        <v>2114</v>
      </c>
      <c r="J34" s="13">
        <v>3960</v>
      </c>
      <c r="K34" s="12"/>
      <c r="L34" s="13">
        <f t="shared" si="0"/>
        <v>7160</v>
      </c>
      <c r="M34" s="14"/>
      <c r="N34" s="14"/>
      <c r="O34" s="14"/>
    </row>
    <row r="35" s="2" customFormat="1" ht="19.95" customHeight="1" spans="1:15">
      <c r="A35" s="7">
        <v>33</v>
      </c>
      <c r="B35" s="10" t="s">
        <v>27</v>
      </c>
      <c r="C35" s="9" t="s">
        <v>56</v>
      </c>
      <c r="D35" s="10" t="s">
        <v>67</v>
      </c>
      <c r="E35" s="10" t="s">
        <v>46</v>
      </c>
      <c r="F35" s="10">
        <v>12</v>
      </c>
      <c r="G35" s="13">
        <v>4800</v>
      </c>
      <c r="H35" s="13">
        <v>1905</v>
      </c>
      <c r="I35" s="13">
        <v>3019</v>
      </c>
      <c r="J35" s="13">
        <v>3960</v>
      </c>
      <c r="K35" s="12"/>
      <c r="L35" s="13">
        <f t="shared" si="0"/>
        <v>8760</v>
      </c>
      <c r="M35" s="14"/>
      <c r="N35" s="14"/>
      <c r="O35" s="14"/>
    </row>
    <row r="36" s="2" customFormat="1" ht="19.95" customHeight="1" spans="1:15">
      <c r="A36" s="15" t="s">
        <v>68</v>
      </c>
      <c r="B36" s="15"/>
      <c r="C36" s="15"/>
      <c r="D36" s="16"/>
      <c r="E36" s="11"/>
      <c r="F36" s="17">
        <f t="shared" ref="F36:L36" si="1">SUM(F3:F35)</f>
        <v>268</v>
      </c>
      <c r="G36" s="12">
        <f t="shared" si="1"/>
        <v>107200</v>
      </c>
      <c r="H36" s="12">
        <f t="shared" si="1"/>
        <v>63975</v>
      </c>
      <c r="I36" s="12">
        <f t="shared" si="1"/>
        <v>75111</v>
      </c>
      <c r="J36" s="12">
        <f t="shared" si="1"/>
        <v>131332</v>
      </c>
      <c r="K36" s="12">
        <f t="shared" si="1"/>
        <v>0</v>
      </c>
      <c r="L36" s="13">
        <f t="shared" si="1"/>
        <v>238532</v>
      </c>
      <c r="M36" s="14"/>
      <c r="N36" s="14"/>
      <c r="O36" s="14"/>
    </row>
    <row r="37" s="2" customFormat="1" ht="61" customHeight="1" spans="1:15">
      <c r="A37" s="18" t="s">
        <v>69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0"/>
    </row>
  </sheetData>
  <mergeCells count="2">
    <mergeCell ref="A1:O1"/>
    <mergeCell ref="A37:O37"/>
  </mergeCells>
  <printOptions horizontalCentered="1"/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2025-11-17T06:20:52Z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